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9440" windowHeight="10635" activeTab="1"/>
  </bookViews>
  <sheets>
    <sheet name="남자부" sheetId="1" r:id="rId1"/>
    <sheet name="여자부" sheetId="2" r:id="rId2"/>
    <sheet name="Sheet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P23" i="1"/>
  <c r="F34" i="2"/>
  <c r="C34"/>
  <c r="H33"/>
  <c r="G33"/>
  <c r="F33"/>
  <c r="E33"/>
  <c r="D33"/>
  <c r="C33"/>
  <c r="L32"/>
  <c r="I32"/>
  <c r="F32"/>
  <c r="C32"/>
  <c r="N31"/>
  <c r="M31"/>
  <c r="L31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K24"/>
  <c r="H24"/>
  <c r="E24"/>
  <c r="K23"/>
  <c r="J23"/>
  <c r="I23"/>
  <c r="H23"/>
  <c r="G23"/>
  <c r="F23"/>
  <c r="E23"/>
  <c r="D23"/>
  <c r="C23"/>
  <c r="W22"/>
  <c r="T22"/>
  <c r="Q22"/>
  <c r="N22"/>
  <c r="K22"/>
  <c r="H22"/>
  <c r="E22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H20"/>
  <c r="G20"/>
  <c r="F20"/>
  <c r="E20"/>
  <c r="D20"/>
  <c r="C20"/>
  <c r="K19"/>
  <c r="J19"/>
  <c r="I19"/>
  <c r="H19"/>
  <c r="G19"/>
  <c r="F19"/>
  <c r="E19"/>
  <c r="D19"/>
  <c r="C19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R17"/>
  <c r="C17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C9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C7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I34" i="1" l="1"/>
  <c r="F34"/>
  <c r="C34"/>
  <c r="K33"/>
  <c r="J33"/>
  <c r="I33"/>
  <c r="H33"/>
  <c r="G33"/>
  <c r="F33"/>
  <c r="E33"/>
  <c r="D33"/>
  <c r="C33"/>
  <c r="I32"/>
  <c r="F32"/>
  <c r="C32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S26"/>
  <c r="R26"/>
  <c r="Q26"/>
  <c r="P26"/>
  <c r="O26"/>
  <c r="N26"/>
  <c r="M26"/>
  <c r="L26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T24"/>
  <c r="Q24"/>
  <c r="N24"/>
  <c r="K24"/>
  <c r="H24"/>
  <c r="E24"/>
  <c r="T23"/>
  <c r="S23"/>
  <c r="R23"/>
  <c r="Q23"/>
  <c r="O23"/>
  <c r="N23"/>
  <c r="M23"/>
  <c r="L23"/>
  <c r="K23"/>
  <c r="J23"/>
  <c r="I23"/>
  <c r="H23"/>
  <c r="G23"/>
  <c r="F23"/>
  <c r="E23"/>
  <c r="D23"/>
  <c r="C23"/>
  <c r="Z22"/>
  <c r="W22"/>
  <c r="T22"/>
  <c r="Q22"/>
  <c r="N22"/>
  <c r="K22"/>
  <c r="H22"/>
  <c r="E22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C17"/>
  <c r="N16"/>
  <c r="M16"/>
  <c r="L16"/>
  <c r="K16"/>
  <c r="J16"/>
  <c r="I16"/>
  <c r="H16"/>
  <c r="G16"/>
  <c r="F16"/>
  <c r="E16"/>
  <c r="D16"/>
  <c r="C16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C9"/>
  <c r="T8"/>
  <c r="S8"/>
  <c r="R8"/>
  <c r="Q8"/>
  <c r="P8"/>
  <c r="O8"/>
  <c r="N8"/>
  <c r="M8"/>
  <c r="L8"/>
  <c r="K8"/>
  <c r="J8"/>
  <c r="I8"/>
  <c r="H8"/>
  <c r="G8"/>
  <c r="F8"/>
  <c r="E8"/>
  <c r="D8"/>
  <c r="C8"/>
  <c r="C7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<sst xmlns="http://schemas.openxmlformats.org/spreadsheetml/2006/main" count="175" uniqueCount="90">
  <si>
    <t>2013 고성통일 전국실업육상경기대회</t>
    <phoneticPr fontId="5" type="noConversion"/>
  </si>
  <si>
    <t>남일부</t>
    <phoneticPr fontId="5" type="noConversion"/>
  </si>
  <si>
    <t>( 고성  2013년06월19일 ∼ 06월21일 )</t>
    <phoneticPr fontId="5" type="noConversion"/>
  </si>
  <si>
    <t>순위</t>
    <phoneticPr fontId="5" type="noConversion"/>
  </si>
  <si>
    <t>1위</t>
    <phoneticPr fontId="5" type="noConversion"/>
  </si>
  <si>
    <t>2위</t>
    <phoneticPr fontId="5" type="noConversion"/>
  </si>
  <si>
    <t>3위</t>
    <phoneticPr fontId="5" type="noConversion"/>
  </si>
  <si>
    <t>4위</t>
    <phoneticPr fontId="5" type="noConversion"/>
  </si>
  <si>
    <t>5위</t>
    <phoneticPr fontId="5" type="noConversion"/>
  </si>
  <si>
    <t>6위</t>
    <phoneticPr fontId="5" type="noConversion"/>
  </si>
  <si>
    <t>7위</t>
    <phoneticPr fontId="5" type="noConversion"/>
  </si>
  <si>
    <t>8위</t>
    <phoneticPr fontId="5" type="noConversion"/>
  </si>
  <si>
    <t>종목</t>
    <phoneticPr fontId="5" type="noConversion"/>
  </si>
  <si>
    <t>성명</t>
    <phoneticPr fontId="5" type="noConversion"/>
  </si>
  <si>
    <t>소속</t>
    <phoneticPr fontId="5" type="noConversion"/>
  </si>
  <si>
    <t>기록</t>
    <phoneticPr fontId="5" type="noConversion"/>
  </si>
  <si>
    <t>100m</t>
    <phoneticPr fontId="5" type="noConversion"/>
  </si>
  <si>
    <t>풍향풍속</t>
    <phoneticPr fontId="5" type="noConversion"/>
  </si>
  <si>
    <t>2</t>
    <phoneticPr fontId="5" type="noConversion"/>
  </si>
  <si>
    <t>200m</t>
    <phoneticPr fontId="5" type="noConversion"/>
  </si>
  <si>
    <t>참고기록</t>
    <phoneticPr fontId="5" type="noConversion"/>
  </si>
  <si>
    <t>400m</t>
    <phoneticPr fontId="5" type="noConversion"/>
  </si>
  <si>
    <t>3</t>
    <phoneticPr fontId="5" type="noConversion"/>
  </si>
  <si>
    <t>800m</t>
    <phoneticPr fontId="5" type="noConversion"/>
  </si>
  <si>
    <t>1500m</t>
    <phoneticPr fontId="5" type="noConversion"/>
  </si>
  <si>
    <t>5000m</t>
    <phoneticPr fontId="5" type="noConversion"/>
  </si>
  <si>
    <t>10000m</t>
    <phoneticPr fontId="5" type="noConversion"/>
  </si>
  <si>
    <t>3000mSC</t>
    <phoneticPr fontId="5" type="noConversion"/>
  </si>
  <si>
    <t>110mH</t>
    <phoneticPr fontId="5" type="noConversion"/>
  </si>
  <si>
    <t>공동3위</t>
    <phoneticPr fontId="5" type="noConversion"/>
  </si>
  <si>
    <t>400mH</t>
    <phoneticPr fontId="5" type="noConversion"/>
  </si>
  <si>
    <t>높이뛰기</t>
    <phoneticPr fontId="5" type="noConversion"/>
  </si>
  <si>
    <t>장대높이뛰기</t>
    <phoneticPr fontId="5" type="noConversion"/>
  </si>
  <si>
    <t>1</t>
    <phoneticPr fontId="5" type="noConversion"/>
  </si>
  <si>
    <t>멀리뛰기</t>
    <phoneticPr fontId="5" type="noConversion"/>
  </si>
  <si>
    <t>세단뛰기</t>
    <phoneticPr fontId="5" type="noConversion"/>
  </si>
  <si>
    <t>포환던지기</t>
    <phoneticPr fontId="5" type="noConversion"/>
  </si>
  <si>
    <t>원반던지기</t>
    <phoneticPr fontId="5" type="noConversion"/>
  </si>
  <si>
    <t>해머던지기</t>
    <phoneticPr fontId="5" type="noConversion"/>
  </si>
  <si>
    <t>창던지기</t>
    <phoneticPr fontId="5" type="noConversion"/>
  </si>
  <si>
    <t>10종경기</t>
    <phoneticPr fontId="5" type="noConversion"/>
  </si>
  <si>
    <t>4x100mR</t>
    <phoneticPr fontId="5" type="noConversion"/>
  </si>
  <si>
    <t>4x400mR</t>
    <phoneticPr fontId="5" type="noConversion"/>
  </si>
  <si>
    <t>※ WR:세계신,WTR:세계타이,AR:아시아신,ATR:아시아타이,NR:한국신,NTR:한국타이,CR:대회신,CTR:대회타이,DR:부별신,DTR:부별타이</t>
  </si>
  <si>
    <t>2013고성통일 전국실업육상경기대회</t>
    <phoneticPr fontId="5" type="noConversion"/>
  </si>
  <si>
    <t>여일부</t>
    <phoneticPr fontId="5" type="noConversion"/>
  </si>
  <si>
    <t>( 고성  2013년06월19일 ∼ 06월21일 )</t>
    <phoneticPr fontId="5" type="noConversion"/>
  </si>
  <si>
    <t>순위</t>
    <phoneticPr fontId="5" type="noConversion"/>
  </si>
  <si>
    <t>1위</t>
    <phoneticPr fontId="5" type="noConversion"/>
  </si>
  <si>
    <t>2위</t>
    <phoneticPr fontId="5" type="noConversion"/>
  </si>
  <si>
    <t>3위</t>
    <phoneticPr fontId="5" type="noConversion"/>
  </si>
  <si>
    <t>4위</t>
    <phoneticPr fontId="5" type="noConversion"/>
  </si>
  <si>
    <t>5위</t>
    <phoneticPr fontId="5" type="noConversion"/>
  </si>
  <si>
    <t>6위</t>
    <phoneticPr fontId="5" type="noConversion"/>
  </si>
  <si>
    <t>7위</t>
    <phoneticPr fontId="5" type="noConversion"/>
  </si>
  <si>
    <t>8위</t>
    <phoneticPr fontId="5" type="noConversion"/>
  </si>
  <si>
    <t>종목</t>
    <phoneticPr fontId="5" type="noConversion"/>
  </si>
  <si>
    <t>성명</t>
    <phoneticPr fontId="5" type="noConversion"/>
  </si>
  <si>
    <t>소속</t>
    <phoneticPr fontId="5" type="noConversion"/>
  </si>
  <si>
    <t>기록</t>
    <phoneticPr fontId="5" type="noConversion"/>
  </si>
  <si>
    <t>100m</t>
    <phoneticPr fontId="5" type="noConversion"/>
  </si>
  <si>
    <t>풍향풍속</t>
    <phoneticPr fontId="5" type="noConversion"/>
  </si>
  <si>
    <t>참고기록</t>
    <phoneticPr fontId="5" type="noConversion"/>
  </si>
  <si>
    <t>2</t>
    <phoneticPr fontId="5" type="noConversion"/>
  </si>
  <si>
    <t>200m</t>
    <phoneticPr fontId="5" type="noConversion"/>
  </si>
  <si>
    <t>풍향풍속</t>
    <phoneticPr fontId="5" type="noConversion"/>
  </si>
  <si>
    <t>참고기록</t>
    <phoneticPr fontId="5" type="noConversion"/>
  </si>
  <si>
    <t>400m</t>
    <phoneticPr fontId="5" type="noConversion"/>
  </si>
  <si>
    <t>3</t>
    <phoneticPr fontId="5" type="noConversion"/>
  </si>
  <si>
    <t>800m</t>
    <phoneticPr fontId="5" type="noConversion"/>
  </si>
  <si>
    <t>1500m</t>
    <phoneticPr fontId="5" type="noConversion"/>
  </si>
  <si>
    <t>5000m</t>
    <phoneticPr fontId="5" type="noConversion"/>
  </si>
  <si>
    <t>10000m</t>
    <phoneticPr fontId="5" type="noConversion"/>
  </si>
  <si>
    <t>3000mSC</t>
    <phoneticPr fontId="5" type="noConversion"/>
  </si>
  <si>
    <t>100mH</t>
    <phoneticPr fontId="5" type="noConversion"/>
  </si>
  <si>
    <t>2</t>
    <phoneticPr fontId="5" type="noConversion"/>
  </si>
  <si>
    <t>400mH</t>
    <phoneticPr fontId="5" type="noConversion"/>
  </si>
  <si>
    <t>1</t>
    <phoneticPr fontId="5" type="noConversion"/>
  </si>
  <si>
    <t>높이뛰기</t>
    <phoneticPr fontId="5" type="noConversion"/>
  </si>
  <si>
    <t>장대높이뛰기</t>
    <phoneticPr fontId="5" type="noConversion"/>
  </si>
  <si>
    <t>멀리뛰기</t>
    <phoneticPr fontId="5" type="noConversion"/>
  </si>
  <si>
    <t>참고기록</t>
    <phoneticPr fontId="5" type="noConversion"/>
  </si>
  <si>
    <t>세단뛰기</t>
    <phoneticPr fontId="5" type="noConversion"/>
  </si>
  <si>
    <t>7종경기</t>
    <phoneticPr fontId="5" type="noConversion"/>
  </si>
  <si>
    <t>10KmW</t>
    <phoneticPr fontId="5" type="noConversion"/>
  </si>
  <si>
    <t>공동6위</t>
    <phoneticPr fontId="3" type="noConversion"/>
  </si>
  <si>
    <t>NM</t>
    <phoneticPr fontId="3" type="noConversion"/>
  </si>
  <si>
    <t>비
고</t>
    <phoneticPr fontId="5" type="noConversion"/>
  </si>
  <si>
    <t>비고</t>
    <phoneticPr fontId="5" type="noConversion"/>
  </si>
  <si>
    <t>국민체육진흥공단</t>
    <phoneticPr fontId="3" type="noConversion"/>
  </si>
</sst>
</file>

<file path=xl/styles.xml><?xml version="1.0" encoding="utf-8"?>
<styleSheet xmlns="http://schemas.openxmlformats.org/spreadsheetml/2006/main">
  <numFmts count="22">
    <numFmt numFmtId="42" formatCode="_-&quot;₩&quot;* #,##0_-;\-&quot;₩&quot;* #,##0_-;_-&quot;₩&quot;* &quot;-&quot;_-;_-@_-"/>
    <numFmt numFmtId="176" formatCode="0.00&quot;(CR)&quot;"/>
    <numFmt numFmtId="177" formatCode="0.000_ "/>
    <numFmt numFmtId="178" formatCode="0.00_ "/>
    <numFmt numFmtId="179" formatCode="m:ss.00&quot;(CR)&quot;"/>
    <numFmt numFmtId="180" formatCode="m:ss.00"/>
    <numFmt numFmtId="181" formatCode="mm:ss.00&quot;(CR)&quot;"/>
    <numFmt numFmtId="182" formatCode="mm:ss.00"/>
    <numFmt numFmtId="183" formatCode="0.000"/>
    <numFmt numFmtId="184" formatCode="##&quot;m&quot;00&quot;(CR)&quot;"/>
    <numFmt numFmtId="185" formatCode="##&quot;m&quot;00"/>
    <numFmt numFmtId="186" formatCode="#,##0&quot;점&quot;"/>
    <numFmt numFmtId="187" formatCode="[h]:mm"/>
    <numFmt numFmtId="188" formatCode="0.00;_怀"/>
    <numFmt numFmtId="189" formatCode="0.0_ "/>
    <numFmt numFmtId="190" formatCode="m:ss.00&quot;&quot;"/>
    <numFmt numFmtId="191" formatCode="##&quot;m&quot;00\(\C\R\)"/>
    <numFmt numFmtId="192" formatCode="##&quot;&quot;00"/>
    <numFmt numFmtId="193" formatCode="0.00&quot;m&quot;&quot;(CR)&quot;"/>
    <numFmt numFmtId="194" formatCode="0.00&quot;m&quot;"/>
    <numFmt numFmtId="195" formatCode="0.00&quot;m&quot;&quot;&quot;"/>
    <numFmt numFmtId="196" formatCode="0.00&quot;&quot;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8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4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u/>
      <sz val="10"/>
      <name val="맑은 고딕"/>
      <family val="3"/>
      <charset val="129"/>
      <scheme val="minor"/>
    </font>
    <font>
      <sz val="4.5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2" fillId="2" borderId="0" xfId="0" applyFont="1" applyFill="1" applyAlignment="1" applyProtection="1">
      <alignment horizontal="right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49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5" xfId="0" applyNumberFormat="1" applyFont="1" applyFill="1" applyBorder="1" applyAlignment="1" applyProtection="1">
      <alignment horizontal="center" vertical="center" shrinkToFit="1"/>
    </xf>
    <xf numFmtId="2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49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20" xfId="0" applyNumberFormat="1" applyFont="1" applyFill="1" applyBorder="1" applyAlignment="1" applyProtection="1">
      <alignment horizontal="center" vertical="center"/>
      <protection locked="0"/>
    </xf>
    <xf numFmtId="49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right" vertical="center" shrinkToFit="1"/>
      <protection locked="0"/>
    </xf>
    <xf numFmtId="49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2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wrapText="1" shrinkToFit="1"/>
      <protection locked="0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0" fontId="7" fillId="2" borderId="25" xfId="0" applyNumberFormat="1" applyFont="1" applyFill="1" applyBorder="1" applyAlignment="1" applyProtection="1">
      <alignment horizontal="center" vertical="center"/>
      <protection locked="0"/>
    </xf>
    <xf numFmtId="49" fontId="7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28" xfId="0" applyNumberFormat="1" applyFont="1" applyFill="1" applyBorder="1" applyAlignment="1" applyProtection="1">
      <alignment horizontal="center" vertical="center"/>
      <protection locked="0"/>
    </xf>
    <xf numFmtId="49" fontId="7" fillId="2" borderId="29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NumberFormat="1" applyFont="1" applyFill="1" applyBorder="1" applyAlignment="1" applyProtection="1">
      <alignment horizontal="center" vertical="center"/>
      <protection locked="0"/>
    </xf>
    <xf numFmtId="2" fontId="7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1" xfId="0" applyNumberFormat="1" applyFont="1" applyFill="1" applyBorder="1" applyAlignment="1" applyProtection="1">
      <alignment horizontal="center" vertical="center" shrinkToFit="1"/>
      <protection locked="0"/>
    </xf>
    <xf numFmtId="2" fontId="7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1" xfId="0" applyNumberFormat="1" applyFont="1" applyFill="1" applyBorder="1" applyAlignment="1" applyProtection="1">
      <alignment horizontal="center" vertical="center"/>
      <protection locked="0"/>
    </xf>
    <xf numFmtId="178" fontId="7" fillId="2" borderId="33" xfId="0" applyNumberFormat="1" applyFont="1" applyFill="1" applyBorder="1" applyAlignment="1" applyProtection="1">
      <alignment horizontal="center" vertical="center"/>
      <protection locked="0"/>
    </xf>
    <xf numFmtId="179" fontId="7" fillId="2" borderId="31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31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49" fontId="7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31" xfId="0" applyNumberFormat="1" applyFont="1" applyFill="1" applyBorder="1" applyAlignment="1" applyProtection="1">
      <alignment horizontal="center" vertical="center" shrinkToFit="1"/>
      <protection locked="0"/>
    </xf>
    <xf numFmtId="182" fontId="7" fillId="2" borderId="31" xfId="0" applyNumberFormat="1" applyFont="1" applyFill="1" applyBorder="1" applyAlignment="1" applyProtection="1">
      <alignment horizontal="center" vertical="center" shrinkToFit="1"/>
      <protection locked="0"/>
    </xf>
    <xf numFmtId="182" fontId="7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183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4" xfId="0" applyNumberFormat="1" applyFont="1" applyFill="1" applyBorder="1" applyAlignment="1" applyProtection="1">
      <alignment horizontal="center" vertical="center"/>
      <protection locked="0"/>
    </xf>
    <xf numFmtId="49" fontId="7" fillId="2" borderId="32" xfId="0" applyNumberFormat="1" applyFont="1" applyFill="1" applyBorder="1" applyAlignment="1" applyProtection="1">
      <alignment horizontal="center" vertical="center"/>
      <protection locked="0"/>
    </xf>
    <xf numFmtId="49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32" xfId="0" applyNumberFormat="1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176" fontId="7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1" xfId="0" applyNumberFormat="1" applyFont="1" applyFill="1" applyBorder="1" applyAlignment="1" applyProtection="1">
      <alignment horizontal="center" vertical="center" shrinkToFit="1"/>
      <protection locked="0"/>
    </xf>
    <xf numFmtId="184" fontId="7" fillId="2" borderId="33" xfId="0" applyNumberFormat="1" applyFont="1" applyFill="1" applyBorder="1" applyAlignment="1" applyProtection="1">
      <alignment horizontal="center" vertical="center" shrinkToFit="1"/>
      <protection locked="0"/>
    </xf>
    <xf numFmtId="185" fontId="7" fillId="2" borderId="33" xfId="0" applyNumberFormat="1" applyFont="1" applyFill="1" applyBorder="1" applyAlignment="1" applyProtection="1">
      <alignment horizontal="center" vertical="center" shrinkToFit="1"/>
      <protection locked="0"/>
    </xf>
    <xf numFmtId="185" fontId="7" fillId="2" borderId="33" xfId="0" applyNumberFormat="1" applyFont="1" applyFill="1" applyBorder="1" applyAlignment="1" applyProtection="1">
      <alignment horizontal="center" vertical="center"/>
      <protection locked="0"/>
    </xf>
    <xf numFmtId="2" fontId="7" fillId="2" borderId="33" xfId="0" applyNumberFormat="1" applyFont="1" applyFill="1" applyBorder="1" applyAlignment="1" applyProtection="1">
      <alignment horizontal="center" vertical="center" shrinkToFit="1"/>
      <protection locked="0"/>
    </xf>
    <xf numFmtId="2" fontId="7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6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25" xfId="0" applyNumberFormat="1" applyFont="1" applyFill="1" applyBorder="1" applyAlignment="1" applyProtection="1">
      <alignment horizontal="center" vertical="center"/>
      <protection locked="0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7" fillId="2" borderId="34" xfId="1" applyNumberFormat="1" applyFont="1" applyFill="1" applyBorder="1" applyAlignment="1" applyProtection="1">
      <alignment horizontal="center" vertical="center"/>
      <protection locked="0"/>
    </xf>
    <xf numFmtId="49" fontId="7" fillId="2" borderId="28" xfId="1" applyNumberFormat="1" applyFont="1" applyFill="1" applyBorder="1" applyAlignment="1" applyProtection="1">
      <alignment horizontal="center" vertical="center"/>
      <protection locked="0"/>
    </xf>
    <xf numFmtId="49" fontId="7" fillId="2" borderId="28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24" xfId="0" applyNumberFormat="1" applyFont="1" applyFill="1" applyBorder="1" applyAlignment="1" applyProtection="1">
      <alignment horizontal="center" vertical="center"/>
      <protection locked="0"/>
    </xf>
    <xf numFmtId="178" fontId="7" fillId="2" borderId="36" xfId="0" applyNumberFormat="1" applyFont="1" applyFill="1" applyBorder="1" applyAlignment="1" applyProtection="1">
      <alignment horizontal="center" vertical="center"/>
      <protection locked="0"/>
    </xf>
    <xf numFmtId="0" fontId="7" fillId="2" borderId="36" xfId="0" applyNumberFormat="1" applyFont="1" applyFill="1" applyBorder="1" applyAlignment="1" applyProtection="1">
      <alignment horizontal="center" vertical="center"/>
      <protection locked="0"/>
    </xf>
    <xf numFmtId="49" fontId="7" fillId="2" borderId="38" xfId="0" applyNumberFormat="1" applyFont="1" applyFill="1" applyBorder="1" applyAlignment="1" applyProtection="1">
      <alignment horizontal="center" vertical="center"/>
    </xf>
    <xf numFmtId="0" fontId="11" fillId="2" borderId="25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33" xfId="0" applyNumberFormat="1" applyFont="1" applyFill="1" applyBorder="1" applyAlignment="1" applyProtection="1">
      <alignment horizontal="center" vertical="center"/>
      <protection locked="0"/>
    </xf>
    <xf numFmtId="176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3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3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33" xfId="0" applyNumberFormat="1" applyFont="1" applyFill="1" applyBorder="1" applyAlignment="1" applyProtection="1">
      <alignment horizontal="center" vertical="center" shrinkToFit="1"/>
      <protection locked="0"/>
    </xf>
    <xf numFmtId="186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186" fontId="7" fillId="2" borderId="24" xfId="0" applyNumberFormat="1" applyFont="1" applyFill="1" applyBorder="1" applyAlignment="1" applyProtection="1">
      <alignment horizontal="center" vertical="center"/>
      <protection locked="0"/>
    </xf>
    <xf numFmtId="0" fontId="7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187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0" xfId="0" applyNumberFormat="1" applyFont="1" applyFill="1" applyBorder="1" applyAlignment="1" applyProtection="1">
      <alignment horizontal="center" vertical="center"/>
      <protection locked="0"/>
    </xf>
    <xf numFmtId="0" fontId="7" fillId="2" borderId="41" xfId="0" applyNumberFormat="1" applyFont="1" applyFill="1" applyBorder="1" applyAlignment="1" applyProtection="1">
      <alignment horizontal="center" vertical="center"/>
      <protection locked="0"/>
    </xf>
    <xf numFmtId="0" fontId="7" fillId="2" borderId="42" xfId="0" applyNumberFormat="1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3" xfId="0" applyNumberFormat="1" applyFont="1" applyFill="1" applyBorder="1" applyAlignment="1" applyProtection="1">
      <alignment horizontal="center" vertical="center" shrinkToFit="1"/>
    </xf>
    <xf numFmtId="2" fontId="7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3" xfId="0" applyNumberFormat="1" applyFont="1" applyFill="1" applyBorder="1" applyAlignment="1" applyProtection="1">
      <alignment horizontal="center" vertical="center"/>
    </xf>
    <xf numFmtId="2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46" xfId="0" applyNumberFormat="1" applyFont="1" applyFill="1" applyBorder="1" applyAlignment="1" applyProtection="1">
      <alignment horizontal="center" vertical="center" shrinkToFit="1"/>
    </xf>
    <xf numFmtId="0" fontId="7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7" xfId="0" applyNumberFormat="1" applyFont="1" applyFill="1" applyBorder="1" applyAlignment="1" applyProtection="1">
      <alignment horizontal="center" vertical="center"/>
      <protection locked="0"/>
    </xf>
    <xf numFmtId="0" fontId="7" fillId="2" borderId="49" xfId="0" applyNumberFormat="1" applyFont="1" applyFill="1" applyBorder="1" applyAlignment="1" applyProtection="1">
      <alignment horizontal="center" vertical="center"/>
      <protection locked="0"/>
    </xf>
    <xf numFmtId="0" fontId="7" fillId="2" borderId="48" xfId="0" applyNumberFormat="1" applyFont="1" applyFill="1" applyBorder="1" applyAlignment="1" applyProtection="1">
      <alignment horizontal="center" vertical="center"/>
      <protection locked="0"/>
    </xf>
    <xf numFmtId="0" fontId="11" fillId="2" borderId="46" xfId="0" applyNumberFormat="1" applyFont="1" applyFill="1" applyBorder="1" applyAlignment="1" applyProtection="1">
      <alignment horizontal="center" vertical="center"/>
    </xf>
    <xf numFmtId="179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44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0" xfId="0" applyNumberFormat="1" applyFont="1" applyFill="1" applyBorder="1" applyAlignment="1" applyProtection="1">
      <alignment horizontal="center" vertical="center" shrinkToFit="1"/>
    </xf>
    <xf numFmtId="0" fontId="11" fillId="2" borderId="52" xfId="0" applyNumberFormat="1" applyFont="1" applyFill="1" applyBorder="1" applyAlignment="1" applyProtection="1">
      <alignment horizontal="center" vertical="center" shrinkToFit="1"/>
    </xf>
    <xf numFmtId="0" fontId="7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5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53" xfId="0" applyNumberFormat="1" applyFont="1" applyFill="1" applyBorder="1" applyAlignment="1" applyProtection="1">
      <alignment horizontal="center" vertical="center"/>
      <protection locked="0"/>
    </xf>
    <xf numFmtId="0" fontId="7" fillId="2" borderId="55" xfId="0" applyNumberFormat="1" applyFont="1" applyFill="1" applyBorder="1" applyAlignment="1" applyProtection="1">
      <alignment horizontal="center" vertical="center"/>
      <protection locked="0"/>
    </xf>
    <xf numFmtId="0" fontId="11" fillId="2" borderId="52" xfId="0" applyNumberFormat="1" applyFont="1" applyFill="1" applyBorder="1" applyAlignment="1" applyProtection="1">
      <alignment horizontal="center" vertical="center"/>
    </xf>
    <xf numFmtId="0" fontId="7" fillId="2" borderId="54" xfId="0" applyNumberFormat="1" applyFont="1" applyFill="1" applyBorder="1" applyAlignment="1" applyProtection="1">
      <alignment horizontal="center" vertical="center"/>
      <protection locked="0"/>
    </xf>
    <xf numFmtId="0" fontId="7" fillId="2" borderId="56" xfId="0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16" xfId="0" applyNumberFormat="1" applyFont="1" applyFill="1" applyBorder="1" applyAlignment="1" applyProtection="1">
      <alignment horizontal="center" vertical="center" shrinkToFit="1"/>
    </xf>
    <xf numFmtId="49" fontId="7" fillId="2" borderId="59" xfId="0" applyNumberFormat="1" applyFont="1" applyFill="1" applyBorder="1" applyAlignment="1" applyProtection="1">
      <alignment horizontal="center" vertical="center" shrinkToFit="1"/>
    </xf>
    <xf numFmtId="188" fontId="7" fillId="2" borderId="59" xfId="0" applyNumberFormat="1" applyFont="1" applyFill="1" applyBorder="1" applyAlignment="1" applyProtection="1">
      <alignment horizontal="center" vertical="center" shrinkToFit="1"/>
    </xf>
    <xf numFmtId="49" fontId="7" fillId="2" borderId="16" xfId="0" applyNumberFormat="1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>
      <alignment horizontal="center" shrinkToFit="1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34" xfId="0" applyNumberFormat="1" applyFont="1" applyFill="1" applyBorder="1" applyAlignment="1" applyProtection="1">
      <alignment horizontal="center" vertical="center"/>
    </xf>
    <xf numFmtId="189" fontId="7" fillId="2" borderId="27" xfId="0" applyNumberFormat="1" applyFont="1" applyFill="1" applyBorder="1" applyAlignment="1" applyProtection="1">
      <alignment horizontal="center" vertical="center"/>
    </xf>
    <xf numFmtId="0" fontId="7" fillId="2" borderId="32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5" xfId="0" applyNumberFormat="1" applyFont="1" applyFill="1" applyBorder="1" applyAlignment="1" applyProtection="1">
      <alignment horizontal="center" vertical="center"/>
    </xf>
    <xf numFmtId="0" fontId="2" fillId="2" borderId="47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49" fontId="7" fillId="2" borderId="22" xfId="0" applyNumberFormat="1" applyFont="1" applyFill="1" applyBorder="1" applyAlignment="1" applyProtection="1">
      <alignment horizontal="center" vertical="center"/>
    </xf>
    <xf numFmtId="0" fontId="7" fillId="2" borderId="23" xfId="0" applyNumberFormat="1" applyFont="1" applyFill="1" applyBorder="1" applyAlignment="1" applyProtection="1">
      <alignment horizontal="center" vertical="center"/>
    </xf>
    <xf numFmtId="0" fontId="7" fillId="2" borderId="24" xfId="0" applyNumberFormat="1" applyFont="1" applyFill="1" applyBorder="1" applyAlignment="1" applyProtection="1">
      <alignment horizontal="center" vertical="center"/>
    </xf>
    <xf numFmtId="4" fontId="7" fillId="2" borderId="24" xfId="0" applyNumberFormat="1" applyFont="1" applyFill="1" applyBorder="1" applyAlignment="1" applyProtection="1">
      <alignment horizontal="center" vertical="center" shrinkToFit="1"/>
    </xf>
    <xf numFmtId="49" fontId="7" fillId="2" borderId="24" xfId="0" applyNumberFormat="1" applyFont="1" applyFill="1" applyBorder="1" applyAlignment="1" applyProtection="1">
      <alignment horizontal="center" vertical="center"/>
    </xf>
    <xf numFmtId="0" fontId="7" fillId="2" borderId="24" xfId="0" applyNumberFormat="1" applyFont="1" applyFill="1" applyBorder="1" applyAlignment="1" applyProtection="1">
      <alignment horizontal="center" vertical="center" shrinkToFit="1"/>
    </xf>
    <xf numFmtId="49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9" xfId="0" applyNumberFormat="1" applyFont="1" applyFill="1" applyBorder="1" applyAlignment="1" applyProtection="1">
      <alignment horizontal="center" vertical="center" shrinkToFit="1"/>
    </xf>
    <xf numFmtId="0" fontId="7" fillId="2" borderId="30" xfId="0" applyNumberFormat="1" applyFont="1" applyFill="1" applyBorder="1" applyAlignment="1" applyProtection="1">
      <alignment horizontal="center" vertical="center" shrinkToFit="1"/>
    </xf>
    <xf numFmtId="0" fontId="7" fillId="2" borderId="31" xfId="0" applyNumberFormat="1" applyFont="1" applyFill="1" applyBorder="1" applyAlignment="1" applyProtection="1">
      <alignment horizontal="center" vertical="center" shrinkToFit="1"/>
    </xf>
    <xf numFmtId="176" fontId="7" fillId="2" borderId="31" xfId="0" applyNumberFormat="1" applyFont="1" applyFill="1" applyBorder="1" applyAlignment="1" applyProtection="1">
      <alignment horizontal="center" vertical="center" shrinkToFit="1"/>
    </xf>
    <xf numFmtId="49" fontId="7" fillId="2" borderId="31" xfId="0" applyNumberFormat="1" applyFont="1" applyFill="1" applyBorder="1" applyAlignment="1" applyProtection="1">
      <alignment horizontal="center" vertical="center" shrinkToFit="1"/>
    </xf>
    <xf numFmtId="0" fontId="7" fillId="2" borderId="23" xfId="0" applyNumberFormat="1" applyFont="1" applyFill="1" applyBorder="1" applyAlignment="1" applyProtection="1">
      <alignment horizontal="center" vertical="center" shrinkToFit="1"/>
    </xf>
    <xf numFmtId="49" fontId="2" fillId="2" borderId="0" xfId="0" applyNumberFormat="1" applyFont="1" applyFill="1" applyAlignment="1">
      <alignment horizontal="center" shrinkToFit="1"/>
    </xf>
    <xf numFmtId="49" fontId="7" fillId="2" borderId="29" xfId="0" applyNumberFormat="1" applyFont="1" applyFill="1" applyBorder="1" applyAlignment="1" applyProtection="1">
      <alignment horizontal="center" vertical="center"/>
    </xf>
    <xf numFmtId="180" fontId="7" fillId="2" borderId="31" xfId="0" applyNumberFormat="1" applyFont="1" applyFill="1" applyBorder="1" applyAlignment="1" applyProtection="1">
      <alignment horizontal="center" vertical="center" shrinkToFit="1"/>
    </xf>
    <xf numFmtId="190" fontId="7" fillId="2" borderId="31" xfId="0" applyNumberFormat="1" applyFont="1" applyFill="1" applyBorder="1" applyAlignment="1" applyProtection="1">
      <alignment horizontal="center" vertical="center" shrinkToFit="1"/>
    </xf>
    <xf numFmtId="0" fontId="7" fillId="2" borderId="30" xfId="0" applyNumberFormat="1" applyFont="1" applyFill="1" applyBorder="1" applyAlignment="1" applyProtection="1">
      <alignment horizontal="center" vertical="center"/>
    </xf>
    <xf numFmtId="0" fontId="7" fillId="2" borderId="31" xfId="0" applyNumberFormat="1" applyFont="1" applyFill="1" applyBorder="1" applyAlignment="1" applyProtection="1">
      <alignment horizontal="center" vertical="center"/>
    </xf>
    <xf numFmtId="190" fontId="7" fillId="2" borderId="31" xfId="0" applyNumberFormat="1" applyFont="1" applyFill="1" applyBorder="1" applyAlignment="1" applyProtection="1">
      <alignment horizontal="center" vertical="center"/>
    </xf>
    <xf numFmtId="182" fontId="7" fillId="2" borderId="31" xfId="0" applyNumberFormat="1" applyFont="1" applyFill="1" applyBorder="1" applyAlignment="1" applyProtection="1">
      <alignment horizontal="center" vertical="center"/>
    </xf>
    <xf numFmtId="182" fontId="7" fillId="2" borderId="31" xfId="0" applyNumberFormat="1" applyFont="1" applyFill="1" applyBorder="1" applyAlignment="1" applyProtection="1">
      <alignment horizontal="center" vertical="center" shrinkToFit="1"/>
    </xf>
    <xf numFmtId="49" fontId="9" fillId="2" borderId="29" xfId="0" applyNumberFormat="1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 shrinkToFit="1"/>
    </xf>
    <xf numFmtId="2" fontId="7" fillId="2" borderId="36" xfId="0" applyNumberFormat="1" applyFont="1" applyFill="1" applyBorder="1" applyAlignment="1" applyProtection="1">
      <alignment horizontal="center" vertical="center" shrinkToFit="1"/>
    </xf>
    <xf numFmtId="2" fontId="7" fillId="2" borderId="36" xfId="0" applyNumberFormat="1" applyFont="1" applyFill="1" applyBorder="1" applyAlignment="1">
      <alignment horizontal="center" vertical="center"/>
    </xf>
    <xf numFmtId="178" fontId="7" fillId="2" borderId="36" xfId="0" applyNumberFormat="1" applyFont="1" applyFill="1" applyBorder="1" applyAlignment="1" applyProtection="1">
      <alignment horizontal="center" vertical="center" shrinkToFit="1"/>
    </xf>
    <xf numFmtId="0" fontId="7" fillId="2" borderId="60" xfId="0" applyNumberFormat="1" applyFont="1" applyFill="1" applyBorder="1" applyAlignment="1" applyProtection="1">
      <alignment horizontal="center" vertical="center"/>
    </xf>
    <xf numFmtId="0" fontId="7" fillId="2" borderId="61" xfId="0" applyNumberFormat="1" applyFont="1" applyFill="1" applyBorder="1" applyAlignment="1" applyProtection="1">
      <alignment horizontal="center" vertical="center"/>
    </xf>
    <xf numFmtId="0" fontId="7" fillId="2" borderId="20" xfId="0" applyNumberFormat="1" applyFont="1" applyFill="1" applyBorder="1" applyAlignment="1" applyProtection="1">
      <alignment vertical="center"/>
    </xf>
    <xf numFmtId="0" fontId="7" fillId="2" borderId="20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0" fontId="7" fillId="2" borderId="21" xfId="0" applyNumberFormat="1" applyFont="1" applyFill="1" applyBorder="1" applyAlignment="1" applyProtection="1">
      <alignment horizontal="center" vertical="center"/>
    </xf>
    <xf numFmtId="0" fontId="9" fillId="2" borderId="31" xfId="0" applyNumberFormat="1" applyFont="1" applyFill="1" applyBorder="1" applyAlignment="1" applyProtection="1">
      <alignment horizontal="center" vertical="center"/>
    </xf>
    <xf numFmtId="185" fontId="7" fillId="2" borderId="31" xfId="0" applyNumberFormat="1" applyFont="1" applyFill="1" applyBorder="1" applyAlignment="1" applyProtection="1">
      <alignment horizontal="center" vertical="center" shrinkToFit="1"/>
    </xf>
    <xf numFmtId="185" fontId="7" fillId="2" borderId="33" xfId="0" applyNumberFormat="1" applyFont="1" applyFill="1" applyBorder="1" applyAlignment="1" applyProtection="1">
      <alignment horizontal="center" vertical="center" shrinkToFit="1"/>
    </xf>
    <xf numFmtId="191" fontId="7" fillId="2" borderId="33" xfId="0" applyNumberFormat="1" applyFont="1" applyFill="1" applyBorder="1" applyAlignment="1" applyProtection="1">
      <alignment horizontal="center" vertical="center" shrinkToFit="1"/>
    </xf>
    <xf numFmtId="0" fontId="7" fillId="2" borderId="31" xfId="0" applyNumberFormat="1" applyFont="1" applyFill="1" applyBorder="1" applyAlignment="1" applyProtection="1">
      <alignment horizontal="center" vertical="center" wrapText="1"/>
    </xf>
    <xf numFmtId="178" fontId="7" fillId="2" borderId="33" xfId="0" applyNumberFormat="1" applyFont="1" applyFill="1" applyBorder="1" applyAlignment="1" applyProtection="1">
      <alignment horizontal="center" vertical="center" shrinkToFit="1"/>
    </xf>
    <xf numFmtId="192" fontId="7" fillId="2" borderId="33" xfId="0" applyNumberFormat="1" applyFont="1" applyFill="1" applyBorder="1" applyAlignment="1" applyProtection="1">
      <alignment horizontal="center" vertical="center" shrinkToFit="1"/>
    </xf>
    <xf numFmtId="178" fontId="7" fillId="2" borderId="33" xfId="0" applyNumberFormat="1" applyFont="1" applyFill="1" applyBorder="1" applyAlignment="1" applyProtection="1">
      <alignment horizontal="center" vertical="center" wrapText="1"/>
    </xf>
    <xf numFmtId="0" fontId="9" fillId="2" borderId="29" xfId="0" applyFont="1" applyFill="1" applyBorder="1" applyAlignment="1" applyProtection="1">
      <alignment horizontal="center" vertical="center" shrinkToFit="1"/>
    </xf>
    <xf numFmtId="0" fontId="7" fillId="2" borderId="33" xfId="0" applyFont="1" applyFill="1" applyBorder="1" applyAlignment="1" applyProtection="1">
      <alignment horizontal="center" vertical="center" shrinkToFit="1"/>
    </xf>
    <xf numFmtId="178" fontId="7" fillId="2" borderId="33" xfId="0" applyNumberFormat="1" applyFont="1" applyFill="1" applyBorder="1" applyAlignment="1" applyProtection="1">
      <alignment horizontal="center" vertical="center"/>
    </xf>
    <xf numFmtId="49" fontId="7" fillId="2" borderId="22" xfId="0" applyNumberFormat="1" applyFont="1" applyFill="1" applyBorder="1" applyAlignment="1" applyProtection="1">
      <alignment horizontal="center" vertical="center" shrinkToFit="1"/>
    </xf>
    <xf numFmtId="193" fontId="7" fillId="2" borderId="36" xfId="0" applyNumberFormat="1" applyFont="1" applyFill="1" applyBorder="1" applyAlignment="1" applyProtection="1">
      <alignment horizontal="center" vertical="center" shrinkToFit="1"/>
    </xf>
    <xf numFmtId="194" fontId="7" fillId="2" borderId="36" xfId="0" applyNumberFormat="1" applyFont="1" applyFill="1" applyBorder="1" applyAlignment="1" applyProtection="1">
      <alignment horizontal="center" vertical="center" shrinkToFit="1"/>
    </xf>
    <xf numFmtId="0" fontId="7" fillId="2" borderId="36" xfId="0" applyNumberFormat="1" applyFont="1" applyFill="1" applyBorder="1" applyAlignment="1" applyProtection="1">
      <alignment horizontal="center" vertical="center" shrinkToFit="1"/>
    </xf>
    <xf numFmtId="49" fontId="7" fillId="2" borderId="18" xfId="0" applyNumberFormat="1" applyFont="1" applyFill="1" applyBorder="1" applyAlignment="1" applyProtection="1">
      <alignment horizontal="center" vertical="center" shrinkToFit="1"/>
    </xf>
    <xf numFmtId="49" fontId="7" fillId="2" borderId="25" xfId="0" applyNumberFormat="1" applyFont="1" applyFill="1" applyBorder="1" applyAlignment="1" applyProtection="1">
      <alignment horizontal="center" vertical="center"/>
    </xf>
    <xf numFmtId="195" fontId="7" fillId="2" borderId="36" xfId="0" applyNumberFormat="1" applyFont="1" applyFill="1" applyBorder="1" applyAlignment="1" applyProtection="1">
      <alignment horizontal="center" vertical="center" shrinkToFit="1"/>
    </xf>
    <xf numFmtId="0" fontId="7" fillId="2" borderId="34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center" vertical="center" shrinkToFit="1"/>
    </xf>
    <xf numFmtId="194" fontId="7" fillId="2" borderId="33" xfId="0" applyNumberFormat="1" applyFont="1" applyFill="1" applyBorder="1" applyAlignment="1" applyProtection="1">
      <alignment horizontal="center" vertical="center" shrinkToFit="1"/>
    </xf>
    <xf numFmtId="193" fontId="7" fillId="2" borderId="33" xfId="0" applyNumberFormat="1" applyFont="1" applyFill="1" applyBorder="1" applyAlignment="1" applyProtection="1">
      <alignment horizontal="center" vertical="center" shrinkToFit="1"/>
    </xf>
    <xf numFmtId="195" fontId="7" fillId="2" borderId="33" xfId="0" applyNumberFormat="1" applyFont="1" applyFill="1" applyBorder="1" applyAlignment="1" applyProtection="1">
      <alignment horizontal="center" vertical="center" shrinkToFit="1"/>
    </xf>
    <xf numFmtId="2" fontId="7" fillId="2" borderId="33" xfId="0" applyNumberFormat="1" applyFont="1" applyFill="1" applyBorder="1" applyAlignment="1" applyProtection="1">
      <alignment horizontal="center" vertical="center" shrinkToFit="1"/>
    </xf>
    <xf numFmtId="0" fontId="7" fillId="2" borderId="33" xfId="0" applyNumberFormat="1" applyFont="1" applyFill="1" applyBorder="1" applyAlignment="1" applyProtection="1">
      <alignment horizontal="center" vertical="center" shrinkToFit="1"/>
    </xf>
    <xf numFmtId="196" fontId="7" fillId="2" borderId="33" xfId="0" applyNumberFormat="1" applyFont="1" applyFill="1" applyBorder="1" applyAlignment="1" applyProtection="1">
      <alignment horizontal="center" vertical="center" shrinkToFit="1"/>
    </xf>
    <xf numFmtId="0" fontId="7" fillId="2" borderId="33" xfId="0" applyNumberFormat="1" applyFont="1" applyFill="1" applyBorder="1" applyAlignment="1" applyProtection="1">
      <alignment horizontal="center" vertical="center"/>
    </xf>
    <xf numFmtId="176" fontId="7" fillId="2" borderId="33" xfId="0" applyNumberFormat="1" applyFont="1" applyFill="1" applyBorder="1" applyAlignment="1" applyProtection="1">
      <alignment horizontal="center" vertical="center" shrinkToFit="1"/>
    </xf>
    <xf numFmtId="196" fontId="9" fillId="2" borderId="33" xfId="0" applyNumberFormat="1" applyFont="1" applyFill="1" applyBorder="1" applyAlignment="1" applyProtection="1">
      <alignment horizontal="center" vertical="center" shrinkToFit="1"/>
    </xf>
    <xf numFmtId="2" fontId="7" fillId="2" borderId="33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right" vertical="center" wrapText="1" shrinkToFit="1"/>
      <protection locked="0"/>
    </xf>
    <xf numFmtId="186" fontId="7" fillId="2" borderId="31" xfId="0" applyNumberFormat="1" applyFont="1" applyFill="1" applyBorder="1" applyAlignment="1" applyProtection="1">
      <alignment horizontal="center" vertical="center" shrinkToFit="1"/>
    </xf>
    <xf numFmtId="186" fontId="7" fillId="2" borderId="31" xfId="0" applyNumberFormat="1" applyFont="1" applyFill="1" applyBorder="1" applyAlignment="1" applyProtection="1">
      <alignment horizontal="center" vertical="center"/>
    </xf>
    <xf numFmtId="47" fontId="7" fillId="2" borderId="31" xfId="0" applyNumberFormat="1" applyFont="1" applyFill="1" applyBorder="1" applyAlignment="1" applyProtection="1">
      <alignment horizontal="center" vertical="center"/>
    </xf>
    <xf numFmtId="0" fontId="7" fillId="2" borderId="45" xfId="0" applyFont="1" applyFill="1" applyBorder="1" applyAlignment="1" applyProtection="1">
      <alignment horizontal="center" vertical="center" shrinkToFit="1"/>
    </xf>
    <xf numFmtId="0" fontId="7" fillId="2" borderId="62" xfId="0" applyNumberFormat="1" applyFont="1" applyFill="1" applyBorder="1" applyAlignment="1" applyProtection="1">
      <alignment horizontal="center" vertical="center"/>
    </xf>
    <xf numFmtId="0" fontId="7" fillId="2" borderId="47" xfId="0" applyNumberFormat="1" applyFont="1" applyFill="1" applyBorder="1" applyAlignment="1" applyProtection="1">
      <alignment horizontal="center" vertical="center"/>
    </xf>
    <xf numFmtId="187" fontId="7" fillId="2" borderId="47" xfId="0" applyNumberFormat="1" applyFont="1" applyFill="1" applyBorder="1" applyAlignment="1" applyProtection="1">
      <alignment horizontal="center" vertical="center" shrinkToFit="1"/>
    </xf>
    <xf numFmtId="182" fontId="7" fillId="2" borderId="47" xfId="0" applyNumberFormat="1" applyFont="1" applyFill="1" applyBorder="1" applyAlignment="1" applyProtection="1">
      <alignment horizontal="center" vertical="center" shrinkToFit="1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196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1" xfId="0" applyNumberFormat="1" applyFont="1" applyFill="1" applyBorder="1" applyAlignment="1" applyProtection="1">
      <alignment horizontal="center" vertical="center" shrinkToFit="1"/>
    </xf>
    <xf numFmtId="178" fontId="7" fillId="2" borderId="42" xfId="0" applyNumberFormat="1" applyFont="1" applyFill="1" applyBorder="1" applyAlignment="1" applyProtection="1">
      <alignment horizontal="center" vertical="center"/>
    </xf>
    <xf numFmtId="0" fontId="7" fillId="2" borderId="42" xfId="0" applyNumberFormat="1" applyFont="1" applyFill="1" applyBorder="1" applyAlignment="1" applyProtection="1">
      <alignment horizontal="center" vertical="center"/>
    </xf>
    <xf numFmtId="0" fontId="11" fillId="2" borderId="38" xfId="0" applyNumberFormat="1" applyFont="1" applyFill="1" applyBorder="1" applyAlignment="1" applyProtection="1">
      <alignment horizontal="center" vertical="center" shrinkToFit="1"/>
    </xf>
    <xf numFmtId="0" fontId="7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38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 shrinkToFit="1"/>
    </xf>
    <xf numFmtId="178" fontId="7" fillId="2" borderId="28" xfId="0" applyNumberFormat="1" applyFont="1" applyFill="1" applyBorder="1" applyAlignment="1" applyProtection="1">
      <alignment horizontal="center" vertical="center"/>
    </xf>
    <xf numFmtId="190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41" xfId="0" applyNumberFormat="1" applyFont="1" applyFill="1" applyBorder="1" applyAlignment="1" applyProtection="1">
      <alignment horizontal="center" vertical="center"/>
      <protection locked="0"/>
    </xf>
    <xf numFmtId="0" fontId="9" fillId="2" borderId="23" xfId="0" applyNumberFormat="1" applyFont="1" applyFill="1" applyBorder="1" applyAlignment="1" applyProtection="1">
      <alignment horizontal="center" vertical="center" shrinkToFit="1"/>
    </xf>
    <xf numFmtId="0" fontId="9" fillId="2" borderId="52" xfId="0" applyNumberFormat="1" applyFont="1" applyFill="1" applyBorder="1" applyAlignment="1" applyProtection="1">
      <alignment horizontal="center" vertical="center" shrinkToFit="1"/>
    </xf>
    <xf numFmtId="180" fontId="7" fillId="2" borderId="63" xfId="0" applyNumberFormat="1" applyFont="1" applyFill="1" applyBorder="1" applyAlignment="1" applyProtection="1">
      <alignment horizontal="center" vertical="center"/>
      <protection locked="0"/>
    </xf>
    <xf numFmtId="49" fontId="7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4" xfId="0" applyNumberFormat="1" applyFont="1" applyFill="1" applyBorder="1" applyAlignment="1" applyProtection="1">
      <alignment horizontal="center" vertical="center"/>
      <protection locked="0"/>
    </xf>
    <xf numFmtId="0" fontId="14" fillId="2" borderId="23" xfId="0" applyNumberFormat="1" applyFont="1" applyFill="1" applyBorder="1" applyAlignment="1" applyProtection="1">
      <alignment horizontal="center" vertical="center"/>
    </xf>
    <xf numFmtId="0" fontId="14" fillId="2" borderId="52" xfId="0" applyNumberFormat="1" applyFont="1" applyFill="1" applyBorder="1" applyAlignment="1" applyProtection="1">
      <alignment horizontal="center" vertical="center"/>
    </xf>
    <xf numFmtId="49" fontId="2" fillId="2" borderId="37" xfId="0" applyNumberFormat="1" applyFont="1" applyFill="1" applyBorder="1" applyAlignment="1" applyProtection="1">
      <alignment horizontal="center" vertical="center"/>
      <protection locked="0"/>
    </xf>
    <xf numFmtId="49" fontId="2" fillId="2" borderId="57" xfId="0" applyNumberFormat="1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49" fontId="2" fillId="2" borderId="43" xfId="0" applyNumberFormat="1" applyFont="1" applyFill="1" applyBorder="1" applyAlignment="1" applyProtection="1">
      <alignment horizontal="right" vertical="center" shrinkToFit="1"/>
      <protection locked="0"/>
    </xf>
    <xf numFmtId="49" fontId="7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41" xfId="0" applyNumberFormat="1" applyFont="1" applyFill="1" applyBorder="1" applyAlignment="1" applyProtection="1">
      <alignment horizontal="center" vertical="center" shrinkToFit="1"/>
    </xf>
    <xf numFmtId="0" fontId="9" fillId="2" borderId="53" xfId="0" applyNumberFormat="1" applyFont="1" applyFill="1" applyBorder="1" applyAlignment="1" applyProtection="1">
      <alignment horizontal="center" vertical="center" shrinkToFit="1"/>
    </xf>
    <xf numFmtId="180" fontId="7" fillId="2" borderId="42" xfId="0" applyNumberFormat="1" applyFont="1" applyFill="1" applyBorder="1" applyAlignment="1" applyProtection="1">
      <alignment horizontal="center" vertical="center"/>
    </xf>
    <xf numFmtId="180" fontId="7" fillId="2" borderId="54" xfId="0" applyNumberFormat="1" applyFont="1" applyFill="1" applyBorder="1" applyAlignment="1" applyProtection="1">
      <alignment horizontal="center" vertical="center"/>
    </xf>
    <xf numFmtId="49" fontId="8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0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49" fontId="8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2" borderId="41" xfId="0" applyNumberFormat="1" applyFont="1" applyFill="1" applyBorder="1" applyAlignment="1" applyProtection="1">
      <alignment horizontal="center" vertical="center"/>
      <protection locked="0"/>
    </xf>
    <xf numFmtId="0" fontId="7" fillId="2" borderId="47" xfId="0" applyNumberFormat="1" applyFont="1" applyFill="1" applyBorder="1" applyAlignment="1" applyProtection="1">
      <alignment horizontal="center" vertical="center"/>
      <protection locked="0"/>
    </xf>
    <xf numFmtId="0" fontId="9" fillId="2" borderId="47" xfId="0" applyNumberFormat="1" applyFont="1" applyFill="1" applyBorder="1" applyAlignment="1" applyProtection="1">
      <alignment horizontal="center" vertical="center" shrinkToFit="1"/>
    </xf>
    <xf numFmtId="0" fontId="7" fillId="2" borderId="42" xfId="0" applyNumberFormat="1" applyFont="1" applyFill="1" applyBorder="1" applyAlignment="1" applyProtection="1">
      <alignment horizontal="center" vertical="center"/>
    </xf>
    <xf numFmtId="0" fontId="7" fillId="2" borderId="48" xfId="0" applyNumberFormat="1" applyFont="1" applyFill="1" applyBorder="1" applyAlignment="1" applyProtection="1">
      <alignment horizontal="center" vertical="center"/>
    </xf>
    <xf numFmtId="49" fontId="7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57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/>
    </xf>
    <xf numFmtId="49" fontId="7" fillId="2" borderId="39" xfId="0" applyNumberFormat="1" applyFont="1" applyFill="1" applyBorder="1" applyAlignment="1" applyProtection="1">
      <alignment horizontal="center" vertical="center" shrinkToFit="1"/>
    </xf>
    <xf numFmtId="49" fontId="7" fillId="2" borderId="18" xfId="0" applyNumberFormat="1" applyFont="1" applyFill="1" applyBorder="1" applyAlignment="1" applyProtection="1">
      <alignment horizontal="center" vertical="center" shrinkToFit="1"/>
    </xf>
    <xf numFmtId="49" fontId="7" fillId="2" borderId="51" xfId="0" applyNumberFormat="1" applyFont="1" applyFill="1" applyBorder="1" applyAlignment="1" applyProtection="1">
      <alignment horizontal="center" vertical="center" shrinkToFit="1"/>
    </xf>
    <xf numFmtId="180" fontId="7" fillId="2" borderId="42" xfId="0" applyNumberFormat="1" applyFont="1" applyFill="1" applyBorder="1" applyAlignment="1" applyProtection="1">
      <alignment horizontal="center" vertical="center" shrinkToFit="1"/>
    </xf>
    <xf numFmtId="180" fontId="7" fillId="2" borderId="54" xfId="0" applyNumberFormat="1" applyFont="1" applyFill="1" applyBorder="1" applyAlignment="1" applyProtection="1">
      <alignment horizontal="center" vertical="center" shrinkToFit="1"/>
    </xf>
    <xf numFmtId="49" fontId="7" fillId="2" borderId="42" xfId="0" applyNumberFormat="1" applyFont="1" applyFill="1" applyBorder="1" applyAlignment="1" applyProtection="1">
      <alignment horizontal="center" vertical="center" shrinkToFit="1"/>
    </xf>
    <xf numFmtId="49" fontId="7" fillId="2" borderId="54" xfId="0" applyNumberFormat="1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2" borderId="58" xfId="0" applyFont="1" applyFill="1" applyBorder="1" applyAlignment="1">
      <alignment horizontal="center"/>
    </xf>
    <xf numFmtId="0" fontId="10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</cellXfs>
  <cellStyles count="2">
    <cellStyle name="통화 [0]" xfId="1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9457;(&#45224;)/(&#45224;)&#45824;&#54924;%20&#51333;&#54633;&#44592;&#47197;&#543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9457;(&#50668;)/(&#50668;)&#45824;&#54924;%20&#51333;&#54633;&#44592;&#47197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m"/>
      <sheetName val="200m"/>
      <sheetName val="400m"/>
      <sheetName val="800m"/>
      <sheetName val="1500m"/>
      <sheetName val="5000m"/>
      <sheetName val="10000m"/>
      <sheetName val="3000mSC"/>
      <sheetName val="110H"/>
      <sheetName val="400H"/>
      <sheetName val="남자부"/>
      <sheetName val="높이뛰기"/>
      <sheetName val="장대"/>
      <sheetName val="멀리"/>
      <sheetName val="세단"/>
      <sheetName val="포환"/>
      <sheetName val="원반"/>
      <sheetName val="해머"/>
      <sheetName val="창"/>
      <sheetName val="혼성총점"/>
      <sheetName val="경보"/>
      <sheetName val="400R"/>
      <sheetName val="1600R"/>
    </sheetNames>
    <sheetDataSet>
      <sheetData sheetId="0">
        <row r="124">
          <cell r="E124" t="str">
            <v>+1.4</v>
          </cell>
        </row>
        <row r="127">
          <cell r="D127" t="str">
            <v>김국영</v>
          </cell>
          <cell r="E127" t="str">
            <v>안양시청</v>
          </cell>
          <cell r="F127">
            <v>10.32</v>
          </cell>
        </row>
        <row r="128">
          <cell r="D128" t="str">
            <v>오경수</v>
          </cell>
          <cell r="E128" t="str">
            <v>파주시청</v>
          </cell>
          <cell r="F128">
            <v>10.5</v>
          </cell>
        </row>
        <row r="129">
          <cell r="D129" t="str">
            <v>김진국</v>
          </cell>
          <cell r="E129" t="str">
            <v>안양시청</v>
          </cell>
          <cell r="F129">
            <v>10.62</v>
          </cell>
        </row>
        <row r="130">
          <cell r="D130" t="str">
            <v>박세정</v>
          </cell>
          <cell r="E130" t="str">
            <v>안양시청</v>
          </cell>
          <cell r="F130">
            <v>10.667</v>
          </cell>
        </row>
        <row r="131">
          <cell r="D131" t="str">
            <v>이현우</v>
          </cell>
          <cell r="E131" t="str">
            <v>과천시청</v>
          </cell>
          <cell r="F131">
            <v>10.67</v>
          </cell>
        </row>
        <row r="133">
          <cell r="D133" t="str">
            <v>임재열</v>
          </cell>
          <cell r="E133" t="str">
            <v>안산시청</v>
          </cell>
          <cell r="F133">
            <v>10.718999999999999</v>
          </cell>
        </row>
      </sheetData>
      <sheetData sheetId="1">
        <row r="142">
          <cell r="E142" t="str">
            <v>+3.8</v>
          </cell>
        </row>
        <row r="145">
          <cell r="D145" t="str">
            <v>조규원</v>
          </cell>
          <cell r="E145" t="str">
            <v>안양시청</v>
          </cell>
          <cell r="F145">
            <v>20.84</v>
          </cell>
        </row>
        <row r="146">
          <cell r="D146" t="str">
            <v>장경원</v>
          </cell>
          <cell r="E146" t="str">
            <v>울산시청</v>
          </cell>
          <cell r="F146">
            <v>21.43</v>
          </cell>
        </row>
        <row r="147">
          <cell r="D147" t="str">
            <v>김요섭</v>
          </cell>
          <cell r="E147" t="str">
            <v>고양시청</v>
          </cell>
          <cell r="F147">
            <v>21.48</v>
          </cell>
        </row>
        <row r="148">
          <cell r="D148" t="str">
            <v>엄수현</v>
          </cell>
          <cell r="E148" t="str">
            <v>과천시청</v>
          </cell>
          <cell r="F148">
            <v>21.53</v>
          </cell>
        </row>
        <row r="149">
          <cell r="D149" t="str">
            <v>장총명</v>
          </cell>
          <cell r="E149" t="str">
            <v>서천군청</v>
          </cell>
          <cell r="F149">
            <v>22</v>
          </cell>
        </row>
        <row r="150">
          <cell r="D150" t="str">
            <v>백승윤</v>
          </cell>
          <cell r="E150" t="str">
            <v>원주시청</v>
          </cell>
          <cell r="F150">
            <v>22.23</v>
          </cell>
        </row>
      </sheetData>
      <sheetData sheetId="2">
        <row r="300">
          <cell r="D300" t="str">
            <v>김광열</v>
          </cell>
          <cell r="E300" t="str">
            <v>과천시청</v>
          </cell>
          <cell r="F300">
            <v>47.91</v>
          </cell>
        </row>
        <row r="301">
          <cell r="D301" t="str">
            <v>이무용</v>
          </cell>
          <cell r="E301" t="str">
            <v>수원시청</v>
          </cell>
          <cell r="F301">
            <v>48.03</v>
          </cell>
        </row>
        <row r="302">
          <cell r="D302" t="str">
            <v>김요섭</v>
          </cell>
          <cell r="E302" t="str">
            <v>고양시청</v>
          </cell>
          <cell r="F302">
            <v>48.14</v>
          </cell>
        </row>
        <row r="303">
          <cell r="D303" t="str">
            <v>이요한</v>
          </cell>
          <cell r="E303" t="str">
            <v>과천시청</v>
          </cell>
          <cell r="F303">
            <v>48.56</v>
          </cell>
        </row>
        <row r="304">
          <cell r="D304" t="str">
            <v>엄수현</v>
          </cell>
          <cell r="E304" t="str">
            <v>과천시청</v>
          </cell>
          <cell r="F304">
            <v>48.64</v>
          </cell>
        </row>
        <row r="305">
          <cell r="D305" t="str">
            <v>백승윤</v>
          </cell>
          <cell r="E305" t="str">
            <v>원주시청</v>
          </cell>
          <cell r="F305">
            <v>48.81</v>
          </cell>
        </row>
        <row r="306">
          <cell r="D306" t="str">
            <v>송정훈</v>
          </cell>
          <cell r="E306" t="str">
            <v>고양시청</v>
          </cell>
          <cell r="F306">
            <v>49.23</v>
          </cell>
        </row>
        <row r="307">
          <cell r="D307" t="str">
            <v>최명준</v>
          </cell>
          <cell r="E307" t="str">
            <v>경찰대학</v>
          </cell>
          <cell r="F307">
            <v>49.49</v>
          </cell>
        </row>
      </sheetData>
      <sheetData sheetId="3">
        <row r="154">
          <cell r="D154" t="str">
            <v>조재득</v>
          </cell>
          <cell r="E154" t="str">
            <v>화성시청</v>
          </cell>
          <cell r="F154">
            <v>1.2935185185185185E-3</v>
          </cell>
        </row>
        <row r="155">
          <cell r="D155" t="str">
            <v>김봉수</v>
          </cell>
          <cell r="E155" t="str">
            <v>울산시청</v>
          </cell>
          <cell r="F155">
            <v>1.297337962962963E-3</v>
          </cell>
        </row>
        <row r="156">
          <cell r="D156" t="str">
            <v>심민성</v>
          </cell>
          <cell r="E156" t="str">
            <v>국군체육부대</v>
          </cell>
          <cell r="F156">
            <v>1.301273148148148E-3</v>
          </cell>
        </row>
        <row r="157">
          <cell r="D157" t="str">
            <v>이무용</v>
          </cell>
          <cell r="E157" t="str">
            <v>수원시청</v>
          </cell>
          <cell r="F157">
            <v>1.3015046296296297E-3</v>
          </cell>
        </row>
        <row r="158">
          <cell r="D158" t="str">
            <v>이강백</v>
          </cell>
          <cell r="E158" t="str">
            <v>고양시청</v>
          </cell>
          <cell r="F158">
            <v>1.3077546296296294E-3</v>
          </cell>
        </row>
        <row r="159">
          <cell r="D159" t="str">
            <v>황보문</v>
          </cell>
          <cell r="E159" t="str">
            <v>영동군청</v>
          </cell>
          <cell r="F159">
            <v>1.3112268518518518E-3</v>
          </cell>
        </row>
        <row r="160">
          <cell r="D160" t="str">
            <v>박대성</v>
          </cell>
          <cell r="E160" t="str">
            <v>여수시청</v>
          </cell>
          <cell r="F160">
            <v>1.3127314814814816E-3</v>
          </cell>
        </row>
        <row r="161">
          <cell r="D161" t="str">
            <v>이준완</v>
          </cell>
          <cell r="E161" t="str">
            <v>청주시청</v>
          </cell>
          <cell r="F161">
            <v>1.3173611111111112E-3</v>
          </cell>
        </row>
      </sheetData>
      <sheetData sheetId="4">
        <row r="115">
          <cell r="D115" t="str">
            <v>박대성</v>
          </cell>
          <cell r="E115" t="str">
            <v>여수시청</v>
          </cell>
          <cell r="F115">
            <v>2.6571759259259257E-3</v>
          </cell>
        </row>
        <row r="116">
          <cell r="D116" t="str">
            <v>류지산</v>
          </cell>
          <cell r="E116" t="str">
            <v>청주시청</v>
          </cell>
          <cell r="F116">
            <v>2.6598379629629632E-3</v>
          </cell>
        </row>
        <row r="117">
          <cell r="D117" t="str">
            <v>문경복</v>
          </cell>
          <cell r="E117" t="str">
            <v>제천시청</v>
          </cell>
          <cell r="F117">
            <v>2.6895833333333338E-3</v>
          </cell>
        </row>
        <row r="118">
          <cell r="D118" t="str">
            <v>김용구</v>
          </cell>
          <cell r="E118" t="str">
            <v>고양시청</v>
          </cell>
          <cell r="F118">
            <v>2.6936342592592589E-3</v>
          </cell>
        </row>
        <row r="119">
          <cell r="D119" t="str">
            <v>이상필</v>
          </cell>
          <cell r="E119" t="str">
            <v>경찰대학</v>
          </cell>
          <cell r="F119">
            <v>2.7113425925925929E-3</v>
          </cell>
        </row>
        <row r="120">
          <cell r="D120" t="str">
            <v>이선주</v>
          </cell>
          <cell r="E120" t="str">
            <v>괴산군청</v>
          </cell>
          <cell r="F120">
            <v>2.7820601851851856E-3</v>
          </cell>
        </row>
        <row r="121">
          <cell r="D121" t="str">
            <v>이동욱</v>
          </cell>
          <cell r="E121" t="str">
            <v>원주시청</v>
          </cell>
          <cell r="F121">
            <v>2.7972222222222218E-3</v>
          </cell>
        </row>
        <row r="122">
          <cell r="D122" t="str">
            <v>이한진</v>
          </cell>
          <cell r="E122" t="str">
            <v>과천시청</v>
          </cell>
          <cell r="F122">
            <v>2.805092592592593E-3</v>
          </cell>
        </row>
      </sheetData>
      <sheetData sheetId="5">
        <row r="124">
          <cell r="D124" t="str">
            <v>전진구</v>
          </cell>
          <cell r="F124">
            <v>1.0019097222222223E-2</v>
          </cell>
        </row>
        <row r="125">
          <cell r="D125" t="str">
            <v>류지산</v>
          </cell>
          <cell r="E125" t="str">
            <v>청주시청</v>
          </cell>
          <cell r="F125">
            <v>1.0195486111111112E-2</v>
          </cell>
        </row>
        <row r="126">
          <cell r="D126" t="str">
            <v>김상훈</v>
          </cell>
          <cell r="E126" t="str">
            <v>제천시청</v>
          </cell>
          <cell r="F126">
            <v>1.0296875E-2</v>
          </cell>
        </row>
        <row r="127">
          <cell r="D127" t="str">
            <v>김병현</v>
          </cell>
          <cell r="E127" t="str">
            <v>고양시청</v>
          </cell>
          <cell r="F127">
            <v>1.0344675925925926E-2</v>
          </cell>
        </row>
        <row r="128">
          <cell r="D128" t="str">
            <v>유영진</v>
          </cell>
          <cell r="E128" t="str">
            <v>청주시청</v>
          </cell>
          <cell r="F128">
            <v>1.0426157407407407E-2</v>
          </cell>
        </row>
        <row r="129">
          <cell r="D129" t="str">
            <v>유대영</v>
          </cell>
          <cell r="E129" t="str">
            <v>대구광역시청</v>
          </cell>
          <cell r="F129">
            <v>1.0528819444444443E-2</v>
          </cell>
        </row>
        <row r="130">
          <cell r="D130" t="str">
            <v>황준석</v>
          </cell>
          <cell r="E130" t="str">
            <v>강원도청</v>
          </cell>
          <cell r="F130">
            <v>1.0538541666666667E-2</v>
          </cell>
        </row>
        <row r="131">
          <cell r="D131" t="str">
            <v>정호영</v>
          </cell>
          <cell r="E131" t="str">
            <v>청주시청</v>
          </cell>
          <cell r="F131">
            <v>1.0609027777777778E-2</v>
          </cell>
        </row>
      </sheetData>
      <sheetData sheetId="6">
        <row r="7">
          <cell r="D7" t="str">
            <v>전진구</v>
          </cell>
          <cell r="E7" t="str">
            <v>국민체육진흥공단</v>
          </cell>
          <cell r="F7">
            <v>2.1489004629629632E-2</v>
          </cell>
        </row>
        <row r="8">
          <cell r="D8" t="str">
            <v>김상훈</v>
          </cell>
          <cell r="E8" t="str">
            <v>제천시청</v>
          </cell>
          <cell r="F8">
            <v>2.1498726851851852E-2</v>
          </cell>
        </row>
        <row r="9">
          <cell r="D9" t="str">
            <v>서행준</v>
          </cell>
          <cell r="E9" t="str">
            <v>서울시청</v>
          </cell>
          <cell r="F9">
            <v>2.1558564814814815E-2</v>
          </cell>
        </row>
        <row r="10">
          <cell r="D10" t="str">
            <v>유영진</v>
          </cell>
          <cell r="E10" t="str">
            <v>청주시청</v>
          </cell>
          <cell r="F10">
            <v>2.1649305555555557E-2</v>
          </cell>
        </row>
        <row r="11">
          <cell r="D11" t="str">
            <v>나영산</v>
          </cell>
          <cell r="E11" t="str">
            <v>대구광역시청</v>
          </cell>
          <cell r="F11">
            <v>2.1692939814814818E-2</v>
          </cell>
        </row>
        <row r="12">
          <cell r="D12" t="str">
            <v>유대영</v>
          </cell>
          <cell r="E12" t="str">
            <v>대구광역시청</v>
          </cell>
          <cell r="F12">
            <v>2.1711574074074074E-2</v>
          </cell>
        </row>
        <row r="13">
          <cell r="D13" t="str">
            <v>나현영</v>
          </cell>
          <cell r="E13" t="str">
            <v>춘천시청</v>
          </cell>
          <cell r="F13">
            <v>2.1752430555555553E-2</v>
          </cell>
        </row>
        <row r="14">
          <cell r="D14" t="str">
            <v>조세호</v>
          </cell>
          <cell r="E14" t="str">
            <v>음성군청</v>
          </cell>
          <cell r="F14">
            <v>2.1765740740740738E-2</v>
          </cell>
        </row>
      </sheetData>
      <sheetData sheetId="7">
        <row r="6">
          <cell r="D6" t="str">
            <v>문정기</v>
          </cell>
          <cell r="E6" t="str">
            <v>경찰대학</v>
          </cell>
          <cell r="F6">
            <v>6.3570601851851852E-3</v>
          </cell>
        </row>
        <row r="7">
          <cell r="D7" t="str">
            <v>조원준</v>
          </cell>
          <cell r="E7" t="str">
            <v>경기도청</v>
          </cell>
        </row>
        <row r="8">
          <cell r="D8" t="str">
            <v>박수현</v>
          </cell>
          <cell r="E8" t="str">
            <v>제천시청</v>
          </cell>
          <cell r="F8">
            <v>6.4987268518518528E-3</v>
          </cell>
        </row>
        <row r="9">
          <cell r="D9" t="str">
            <v>이준희</v>
          </cell>
          <cell r="E9" t="str">
            <v>남양주시청</v>
          </cell>
          <cell r="F9">
            <v>6.5105324074074067E-3</v>
          </cell>
        </row>
        <row r="10">
          <cell r="D10" t="str">
            <v>황진욱</v>
          </cell>
          <cell r="E10" t="str">
            <v>청주시청</v>
          </cell>
          <cell r="F10">
            <v>6.7836805555555558E-3</v>
          </cell>
        </row>
        <row r="11">
          <cell r="D11" t="str">
            <v>주현주</v>
          </cell>
          <cell r="E11" t="str">
            <v>괴산군청</v>
          </cell>
          <cell r="F11">
            <v>7.0111111111111112E-3</v>
          </cell>
        </row>
        <row r="12">
          <cell r="D12" t="str">
            <v>안현욱</v>
          </cell>
          <cell r="E12" t="str">
            <v>과천시청</v>
          </cell>
          <cell r="F12">
            <v>7.0759259259259265E-3</v>
          </cell>
        </row>
      </sheetData>
      <sheetData sheetId="8">
        <row r="8">
          <cell r="E8" t="str">
            <v>+2.0</v>
          </cell>
        </row>
        <row r="11">
          <cell r="D11" t="str">
            <v>이현우</v>
          </cell>
          <cell r="E11" t="str">
            <v>과천시청</v>
          </cell>
          <cell r="F11">
            <v>14.04</v>
          </cell>
        </row>
        <row r="12">
          <cell r="D12" t="str">
            <v>원종진</v>
          </cell>
          <cell r="E12" t="str">
            <v>충주시청</v>
          </cell>
          <cell r="F12">
            <v>14.68</v>
          </cell>
        </row>
        <row r="13">
          <cell r="D13" t="str">
            <v>최선웅</v>
          </cell>
          <cell r="E13" t="str">
            <v>서천군청</v>
          </cell>
          <cell r="F13">
            <v>14.981999999999999</v>
          </cell>
        </row>
        <row r="14">
          <cell r="D14" t="str">
            <v>배상화</v>
          </cell>
          <cell r="E14" t="str">
            <v>함안군청</v>
          </cell>
          <cell r="F14">
            <v>14.981999999999999</v>
          </cell>
        </row>
      </sheetData>
      <sheetData sheetId="9">
        <row r="67">
          <cell r="D67" t="str">
            <v>김대홍</v>
          </cell>
        </row>
        <row r="89">
          <cell r="D89" t="str">
            <v>김대홍</v>
          </cell>
          <cell r="E89" t="str">
            <v>경찰대학</v>
          </cell>
          <cell r="F89" t="str">
            <v>51.73</v>
          </cell>
        </row>
        <row r="90">
          <cell r="D90" t="str">
            <v>박태훈</v>
          </cell>
          <cell r="E90" t="str">
            <v>원주시청</v>
          </cell>
          <cell r="F90" t="str">
            <v>52.73</v>
          </cell>
        </row>
        <row r="91">
          <cell r="D91" t="str">
            <v>조 일</v>
          </cell>
          <cell r="E91" t="str">
            <v>과천시청</v>
          </cell>
          <cell r="F91" t="str">
            <v>53.71</v>
          </cell>
        </row>
        <row r="92">
          <cell r="D92" t="str">
            <v>김지정</v>
          </cell>
          <cell r="E92" t="str">
            <v>여수시청</v>
          </cell>
          <cell r="F92" t="str">
            <v>55.27</v>
          </cell>
        </row>
        <row r="93">
          <cell r="D93" t="str">
            <v>정현수</v>
          </cell>
          <cell r="E93" t="str">
            <v>국군체육부대</v>
          </cell>
          <cell r="F93" t="str">
            <v>56.23</v>
          </cell>
        </row>
      </sheetData>
      <sheetData sheetId="10">
        <row r="7">
          <cell r="C7" t="str">
            <v>김국영</v>
          </cell>
        </row>
      </sheetData>
      <sheetData sheetId="11">
        <row r="7">
          <cell r="D7" t="str">
            <v>강성모</v>
          </cell>
          <cell r="E7" t="str">
            <v>국군체육부대</v>
          </cell>
          <cell r="AJ7">
            <v>215</v>
          </cell>
        </row>
        <row r="8">
          <cell r="D8" t="str">
            <v>윤제환</v>
          </cell>
          <cell r="E8" t="str">
            <v>창원시청</v>
          </cell>
          <cell r="AJ8">
            <v>210</v>
          </cell>
        </row>
        <row r="9">
          <cell r="D9" t="str">
            <v>배성권</v>
          </cell>
          <cell r="E9" t="str">
            <v>파주시청</v>
          </cell>
          <cell r="AJ9">
            <v>200</v>
          </cell>
        </row>
        <row r="10">
          <cell r="D10" t="str">
            <v>오진욱</v>
          </cell>
          <cell r="E10" t="str">
            <v>용인시청</v>
          </cell>
          <cell r="AJ10">
            <v>195</v>
          </cell>
        </row>
      </sheetData>
      <sheetData sheetId="12">
        <row r="6">
          <cell r="D6" t="str">
            <v>오대중</v>
          </cell>
          <cell r="E6" t="str">
            <v>연제구청</v>
          </cell>
          <cell r="AJ6">
            <v>5.0999999999999996</v>
          </cell>
        </row>
        <row r="7">
          <cell r="D7" t="str">
            <v>윤대욱</v>
          </cell>
          <cell r="E7" t="str">
            <v>충주시청</v>
          </cell>
          <cell r="AJ7">
            <v>4.8</v>
          </cell>
        </row>
        <row r="8">
          <cell r="D8" t="str">
            <v>박세훈</v>
          </cell>
          <cell r="E8" t="str">
            <v>대전시설관리공단</v>
          </cell>
          <cell r="AJ8" t="str">
            <v>NM</v>
          </cell>
        </row>
      </sheetData>
      <sheetData sheetId="13">
        <row r="6">
          <cell r="D6" t="str">
            <v>김덕현</v>
          </cell>
          <cell r="E6" t="str">
            <v>광주광역시청</v>
          </cell>
          <cell r="M6">
            <v>8.2200000000000006</v>
          </cell>
        </row>
        <row r="7">
          <cell r="M7" t="str">
            <v>+2.7</v>
          </cell>
        </row>
        <row r="8">
          <cell r="D8" t="str">
            <v>김상수</v>
          </cell>
          <cell r="E8" t="str">
            <v>안산시청</v>
          </cell>
          <cell r="M8">
            <v>8</v>
          </cell>
        </row>
        <row r="9">
          <cell r="M9" t="str">
            <v>+1.5</v>
          </cell>
        </row>
        <row r="10">
          <cell r="D10" t="str">
            <v>이창민</v>
          </cell>
          <cell r="E10" t="str">
            <v>진주시청</v>
          </cell>
          <cell r="M10">
            <v>7.69</v>
          </cell>
        </row>
        <row r="11">
          <cell r="M11" t="str">
            <v>+2.1</v>
          </cell>
        </row>
        <row r="12">
          <cell r="D12" t="str">
            <v>김장준</v>
          </cell>
          <cell r="E12" t="str">
            <v>함안군청</v>
          </cell>
          <cell r="M12">
            <v>7.59</v>
          </cell>
        </row>
        <row r="13">
          <cell r="M13" t="str">
            <v>+3.0</v>
          </cell>
        </row>
        <row r="14">
          <cell r="D14" t="str">
            <v>윤일</v>
          </cell>
          <cell r="E14" t="str">
            <v>포항시청</v>
          </cell>
          <cell r="M14">
            <v>7.36</v>
          </cell>
        </row>
        <row r="15">
          <cell r="M15" t="str">
            <v>+2.9</v>
          </cell>
        </row>
        <row r="16">
          <cell r="D16" t="str">
            <v>오세창</v>
          </cell>
          <cell r="E16" t="str">
            <v>대전시설관리공단</v>
          </cell>
          <cell r="M16">
            <v>7.24</v>
          </cell>
        </row>
        <row r="17">
          <cell r="M17" t="str">
            <v>+2.5</v>
          </cell>
        </row>
        <row r="18">
          <cell r="D18" t="str">
            <v>김경환</v>
          </cell>
          <cell r="E18" t="str">
            <v>파주시청</v>
          </cell>
          <cell r="M18">
            <v>7.17</v>
          </cell>
        </row>
        <row r="19">
          <cell r="M19" t="str">
            <v>+2.7</v>
          </cell>
        </row>
        <row r="20">
          <cell r="D20" t="str">
            <v>이번형</v>
          </cell>
          <cell r="E20" t="str">
            <v>음성군청</v>
          </cell>
          <cell r="M20">
            <v>6.98</v>
          </cell>
        </row>
        <row r="21">
          <cell r="M21" t="str">
            <v>+2.4</v>
          </cell>
        </row>
      </sheetData>
      <sheetData sheetId="14">
        <row r="6">
          <cell r="D6" t="str">
            <v>윤일</v>
          </cell>
          <cell r="E6" t="str">
            <v>포항시청</v>
          </cell>
          <cell r="M6">
            <v>15.75</v>
          </cell>
        </row>
        <row r="7">
          <cell r="M7" t="str">
            <v>-0.4</v>
          </cell>
        </row>
        <row r="8">
          <cell r="D8" t="str">
            <v>고대영</v>
          </cell>
          <cell r="E8" t="str">
            <v>수원시청</v>
          </cell>
          <cell r="M8">
            <v>15.12</v>
          </cell>
        </row>
        <row r="9">
          <cell r="M9" t="str">
            <v>-0.0</v>
          </cell>
        </row>
        <row r="10">
          <cell r="D10" t="str">
            <v>김장준</v>
          </cell>
          <cell r="E10" t="str">
            <v>함안군청</v>
          </cell>
          <cell r="M10">
            <v>14.98</v>
          </cell>
        </row>
        <row r="11">
          <cell r="M11" t="str">
            <v>+0.4</v>
          </cell>
        </row>
        <row r="12">
          <cell r="D12" t="str">
            <v>이강민</v>
          </cell>
          <cell r="E12" t="str">
            <v>문경시청</v>
          </cell>
        </row>
        <row r="13">
          <cell r="M13" t="str">
            <v>-1.1</v>
          </cell>
        </row>
        <row r="14">
          <cell r="D14" t="str">
            <v>오세창</v>
          </cell>
          <cell r="E14" t="str">
            <v>대전시설
관리공단</v>
          </cell>
          <cell r="M14">
            <v>14.75</v>
          </cell>
        </row>
        <row r="15">
          <cell r="M15" t="str">
            <v>-1.4</v>
          </cell>
        </row>
        <row r="16">
          <cell r="D16" t="str">
            <v>김경환</v>
          </cell>
          <cell r="E16" t="str">
            <v>파주시청</v>
          </cell>
          <cell r="M16">
            <v>14.33</v>
          </cell>
        </row>
        <row r="17">
          <cell r="M17" t="str">
            <v>-1.1</v>
          </cell>
        </row>
      </sheetData>
      <sheetData sheetId="15">
        <row r="6">
          <cell r="D6" t="str">
            <v>정일우</v>
          </cell>
          <cell r="E6" t="str">
            <v>경찰대학</v>
          </cell>
          <cell r="M6">
            <v>17.54</v>
          </cell>
        </row>
        <row r="7">
          <cell r="D7" t="str">
            <v>최태호</v>
          </cell>
          <cell r="E7" t="str">
            <v>용인시청</v>
          </cell>
          <cell r="M7">
            <v>16.739999999999998</v>
          </cell>
        </row>
        <row r="8">
          <cell r="D8" t="str">
            <v>손태호</v>
          </cell>
          <cell r="E8" t="str">
            <v>대전시설관리공단</v>
          </cell>
          <cell r="M8">
            <v>15.79</v>
          </cell>
        </row>
      </sheetData>
      <sheetData sheetId="16">
        <row r="6">
          <cell r="D6" t="str">
            <v>이현재</v>
          </cell>
          <cell r="E6" t="str">
            <v>국군체육부대</v>
          </cell>
          <cell r="M6">
            <v>52.55</v>
          </cell>
        </row>
        <row r="7">
          <cell r="D7" t="str">
            <v>최종범</v>
          </cell>
          <cell r="E7" t="str">
            <v>영월군청</v>
          </cell>
          <cell r="M7">
            <v>51.89</v>
          </cell>
        </row>
        <row r="8">
          <cell r="D8" t="str">
            <v>서인철</v>
          </cell>
          <cell r="E8" t="str">
            <v>창원시청</v>
          </cell>
          <cell r="M8">
            <v>49.74</v>
          </cell>
        </row>
        <row r="9">
          <cell r="D9" t="str">
            <v>이훈</v>
          </cell>
          <cell r="E9" t="str">
            <v>익산시청</v>
          </cell>
          <cell r="M9">
            <v>49.4</v>
          </cell>
        </row>
        <row r="10">
          <cell r="D10" t="str">
            <v>배상화</v>
          </cell>
          <cell r="E10" t="str">
            <v>함안군청</v>
          </cell>
          <cell r="M10">
            <v>37.07</v>
          </cell>
        </row>
        <row r="11">
          <cell r="D11" t="str">
            <v>손현</v>
          </cell>
          <cell r="E11" t="str">
            <v>경산시청</v>
          </cell>
        </row>
      </sheetData>
      <sheetData sheetId="17">
        <row r="6">
          <cell r="D6" t="str">
            <v>이윤철</v>
          </cell>
          <cell r="E6" t="str">
            <v>대전광역시청</v>
          </cell>
          <cell r="M6">
            <v>70.67</v>
          </cell>
        </row>
        <row r="7">
          <cell r="D7" t="str">
            <v>장동원</v>
          </cell>
          <cell r="E7" t="str">
            <v>익산시청</v>
          </cell>
          <cell r="M7">
            <v>65.540000000000006</v>
          </cell>
        </row>
        <row r="8">
          <cell r="D8" t="str">
            <v>박영식</v>
          </cell>
          <cell r="E8" t="str">
            <v>광주광역시청</v>
          </cell>
          <cell r="M8">
            <v>65.25</v>
          </cell>
        </row>
        <row r="9">
          <cell r="D9" t="str">
            <v>장상진</v>
          </cell>
          <cell r="E9" t="str">
            <v>과천시청</v>
          </cell>
          <cell r="M9">
            <v>64.150000000000006</v>
          </cell>
        </row>
      </sheetData>
      <sheetData sheetId="18">
        <row r="6">
          <cell r="D6" t="str">
            <v>박원길</v>
          </cell>
          <cell r="E6" t="str">
            <v>인천시청</v>
          </cell>
          <cell r="M6">
            <v>68.91</v>
          </cell>
        </row>
        <row r="7">
          <cell r="D7" t="str">
            <v>구윤회</v>
          </cell>
          <cell r="E7" t="str">
            <v>음성군청</v>
          </cell>
          <cell r="M7">
            <v>67.97</v>
          </cell>
        </row>
        <row r="8">
          <cell r="D8" t="str">
            <v>이학민</v>
          </cell>
          <cell r="E8" t="str">
            <v>국군체육부대</v>
          </cell>
          <cell r="M8">
            <v>65.98</v>
          </cell>
        </row>
        <row r="9">
          <cell r="D9" t="str">
            <v>이학운</v>
          </cell>
          <cell r="E9" t="str">
            <v>여수시청</v>
          </cell>
          <cell r="M9">
            <v>64.290000000000006</v>
          </cell>
        </row>
        <row r="10">
          <cell r="D10" t="str">
            <v>안혁준</v>
          </cell>
          <cell r="E10" t="str">
            <v>포천시청</v>
          </cell>
          <cell r="M10">
            <v>58.13</v>
          </cell>
        </row>
      </sheetData>
      <sheetData sheetId="19">
        <row r="11">
          <cell r="C11" t="str">
            <v>이현동</v>
          </cell>
          <cell r="D11" t="str">
            <v>진주시청</v>
          </cell>
          <cell r="E11">
            <v>6449</v>
          </cell>
        </row>
        <row r="12">
          <cell r="C12" t="str">
            <v>문형진</v>
          </cell>
          <cell r="D12" t="str">
            <v>음성군청</v>
          </cell>
          <cell r="E12">
            <v>6332</v>
          </cell>
        </row>
        <row r="13">
          <cell r="C13" t="str">
            <v>이번형</v>
          </cell>
          <cell r="D13" t="str">
            <v>음성군청</v>
          </cell>
          <cell r="E13">
            <v>2975</v>
          </cell>
        </row>
      </sheetData>
      <sheetData sheetId="20">
        <row r="8">
          <cell r="D8" t="str">
            <v>변영준</v>
          </cell>
          <cell r="E8" t="str">
            <v>국군체육부대</v>
          </cell>
          <cell r="F8">
            <v>1.7472222222222222</v>
          </cell>
        </row>
        <row r="9">
          <cell r="D9" t="str">
            <v>임정현</v>
          </cell>
          <cell r="E9" t="str">
            <v>삼성전자(주)</v>
          </cell>
          <cell r="F9">
            <v>1.8201388888888888</v>
          </cell>
        </row>
        <row r="10">
          <cell r="D10" t="str">
            <v>김대호</v>
          </cell>
          <cell r="E10" t="str">
            <v>경산시청</v>
          </cell>
          <cell r="F10">
            <v>1.8201388888888888</v>
          </cell>
        </row>
      </sheetData>
      <sheetData sheetId="21">
        <row r="10">
          <cell r="B10" t="str">
            <v>박세정 조규원</v>
          </cell>
          <cell r="D10" t="str">
            <v>안양시청</v>
          </cell>
          <cell r="E10">
            <v>39.53</v>
          </cell>
        </row>
        <row r="11">
          <cell r="B11" t="str">
            <v>김진국 김국영</v>
          </cell>
        </row>
        <row r="12">
          <cell r="B12" t="str">
            <v>조성권 장총명</v>
          </cell>
          <cell r="D12" t="str">
            <v>서천군청</v>
          </cell>
          <cell r="E12">
            <v>41.25</v>
          </cell>
        </row>
        <row r="13">
          <cell r="B13" t="str">
            <v>최선웅 김병철</v>
          </cell>
        </row>
        <row r="14">
          <cell r="B14" t="str">
            <v>엄태건 임재열</v>
          </cell>
          <cell r="D14" t="str">
            <v>안산시청</v>
          </cell>
          <cell r="E14">
            <v>42.32</v>
          </cell>
        </row>
        <row r="15">
          <cell r="B15" t="str">
            <v>이상천 이주호</v>
          </cell>
        </row>
      </sheetData>
      <sheetData sheetId="22">
        <row r="10">
          <cell r="B10" t="str">
            <v>조  일  김광열</v>
          </cell>
          <cell r="D10" t="str">
            <v>과천시청</v>
          </cell>
          <cell r="E10">
            <v>2.2494212962962962E-3</v>
          </cell>
        </row>
        <row r="11">
          <cell r="B11" t="str">
            <v>엄수현 이요한</v>
          </cell>
        </row>
        <row r="12">
          <cell r="B12" t="str">
            <v>윤상열 김요섭</v>
          </cell>
          <cell r="D12" t="str">
            <v>고양시청</v>
          </cell>
          <cell r="E12" t="str">
            <v>3.18.50</v>
          </cell>
        </row>
        <row r="13">
          <cell r="B13" t="str">
            <v>송정훈 김용구</v>
          </cell>
        </row>
        <row r="14">
          <cell r="B14" t="str">
            <v>신진식 박성윤</v>
          </cell>
          <cell r="D14" t="str">
            <v>화성시청</v>
          </cell>
          <cell r="E14" t="str">
            <v>3.31.18</v>
          </cell>
        </row>
        <row r="15">
          <cell r="B15" t="str">
            <v>백승혁 조재득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00m"/>
      <sheetName val="200m"/>
      <sheetName val="400m"/>
      <sheetName val="800m"/>
      <sheetName val="1500m"/>
      <sheetName val="5000m"/>
      <sheetName val="10000m"/>
      <sheetName val="3000mSC"/>
      <sheetName val="100H"/>
      <sheetName val="400H"/>
      <sheetName val="여자부"/>
      <sheetName val="높이뛰기"/>
      <sheetName val="장대"/>
      <sheetName val="멀리"/>
      <sheetName val="세단"/>
      <sheetName val="포환"/>
      <sheetName val="원반"/>
      <sheetName val="해머"/>
      <sheetName val="창"/>
      <sheetName val="혼성총점"/>
      <sheetName val="경보"/>
      <sheetName val="4x100"/>
      <sheetName val="4x400"/>
    </sheetNames>
    <sheetDataSet>
      <sheetData sheetId="0">
        <row r="124">
          <cell r="E124" t="str">
            <v>+2.0</v>
          </cell>
        </row>
        <row r="127">
          <cell r="D127" t="str">
            <v>정한솔</v>
          </cell>
          <cell r="E127" t="str">
            <v>김포시청</v>
          </cell>
          <cell r="F127" t="str">
            <v>11.92</v>
          </cell>
        </row>
        <row r="128">
          <cell r="D128" t="str">
            <v>김하나</v>
          </cell>
          <cell r="E128" t="str">
            <v>안동시청</v>
          </cell>
          <cell r="F128" t="str">
            <v>11.95</v>
          </cell>
        </row>
        <row r="129">
          <cell r="D129" t="str">
            <v>김소연</v>
          </cell>
          <cell r="E129" t="str">
            <v>안양시청</v>
          </cell>
          <cell r="F129" t="str">
            <v>12.05</v>
          </cell>
        </row>
        <row r="130">
          <cell r="D130" t="str">
            <v>박소연</v>
          </cell>
          <cell r="E130" t="str">
            <v>김포시청</v>
          </cell>
          <cell r="F130" t="str">
            <v>12.09</v>
          </cell>
        </row>
        <row r="131">
          <cell r="D131" t="str">
            <v>이민정</v>
          </cell>
          <cell r="E131" t="str">
            <v>시흥시청</v>
          </cell>
          <cell r="F131" t="str">
            <v>12.14</v>
          </cell>
        </row>
        <row r="132">
          <cell r="D132" t="str">
            <v>박수산나</v>
          </cell>
          <cell r="E132" t="str">
            <v>시흥시청</v>
          </cell>
          <cell r="F132">
            <v>12.17</v>
          </cell>
        </row>
        <row r="133">
          <cell r="D133" t="str">
            <v>한아름</v>
          </cell>
          <cell r="E133" t="str">
            <v>SH공사</v>
          </cell>
          <cell r="F133" t="str">
            <v>12.29</v>
          </cell>
        </row>
        <row r="134">
          <cell r="D134" t="str">
            <v>이미영</v>
          </cell>
          <cell r="E134" t="str">
            <v>전북도시개발</v>
          </cell>
          <cell r="F134" t="str">
            <v>12.42</v>
          </cell>
        </row>
      </sheetData>
      <sheetData sheetId="1">
        <row r="278">
          <cell r="E278" t="str">
            <v>+3.3</v>
          </cell>
        </row>
        <row r="281">
          <cell r="D281" t="str">
            <v>김소연</v>
          </cell>
          <cell r="E281" t="str">
            <v>안양시청</v>
          </cell>
          <cell r="F281" t="str">
            <v>24.30</v>
          </cell>
        </row>
        <row r="282">
          <cell r="D282" t="str">
            <v>이민정</v>
          </cell>
          <cell r="E282" t="str">
            <v>시흥시청</v>
          </cell>
          <cell r="F282" t="str">
            <v>24.48</v>
          </cell>
        </row>
        <row r="283">
          <cell r="D283" t="str">
            <v>박소연</v>
          </cell>
          <cell r="E283" t="str">
            <v>김포시청</v>
          </cell>
          <cell r="F283" t="str">
            <v>24.60</v>
          </cell>
        </row>
        <row r="284">
          <cell r="D284" t="str">
            <v>김지은</v>
          </cell>
          <cell r="E284" t="str">
            <v>전북개발공사</v>
          </cell>
          <cell r="F284" t="str">
            <v>24.77</v>
          </cell>
        </row>
        <row r="285">
          <cell r="D285" t="str">
            <v>조은주</v>
          </cell>
          <cell r="E285" t="str">
            <v>시흥시청</v>
          </cell>
          <cell r="F285" t="str">
            <v>24.791</v>
          </cell>
        </row>
        <row r="286">
          <cell r="D286" t="str">
            <v>박수산나</v>
          </cell>
          <cell r="E286" t="str">
            <v>시흥시청</v>
          </cell>
          <cell r="F286" t="str">
            <v>24.795</v>
          </cell>
        </row>
        <row r="287">
          <cell r="D287" t="str">
            <v>한아름</v>
          </cell>
          <cell r="E287" t="str">
            <v>SH공사</v>
          </cell>
          <cell r="F287" t="str">
            <v>DNF</v>
          </cell>
        </row>
        <row r="288">
          <cell r="D288" t="str">
            <v>이미영</v>
          </cell>
          <cell r="E288" t="str">
            <v>전북개발공사</v>
          </cell>
          <cell r="F288" t="str">
            <v>DNS</v>
          </cell>
        </row>
      </sheetData>
      <sheetData sheetId="2">
        <row r="262">
          <cell r="D262" t="str">
            <v>민지현</v>
          </cell>
          <cell r="E262" t="str">
            <v>김포시청</v>
          </cell>
          <cell r="F262" t="str">
            <v>55.71</v>
          </cell>
        </row>
        <row r="263">
          <cell r="D263" t="str">
            <v>오세라</v>
          </cell>
          <cell r="E263" t="str">
            <v>김포시청</v>
          </cell>
          <cell r="F263" t="str">
            <v>57.06</v>
          </cell>
        </row>
        <row r="264">
          <cell r="D264" t="str">
            <v>장예은</v>
          </cell>
          <cell r="E264" t="str">
            <v>김포시청</v>
          </cell>
          <cell r="F264">
            <v>57.09</v>
          </cell>
        </row>
        <row r="265">
          <cell r="D265" t="str">
            <v>이미연</v>
          </cell>
          <cell r="E265" t="str">
            <v>성남시청</v>
          </cell>
          <cell r="F265" t="str">
            <v>57.13</v>
          </cell>
        </row>
        <row r="266">
          <cell r="D266" t="str">
            <v>염은희</v>
          </cell>
          <cell r="E266" t="str">
            <v>인천남동구청</v>
          </cell>
          <cell r="F266">
            <v>58.89</v>
          </cell>
        </row>
      </sheetData>
      <sheetData sheetId="3">
        <row r="104">
          <cell r="D104" t="str">
            <v>이미희</v>
          </cell>
          <cell r="E104" t="str">
            <v>영동군청</v>
          </cell>
          <cell r="F104">
            <v>1.5763888888888891E-3</v>
          </cell>
        </row>
        <row r="105">
          <cell r="D105" t="str">
            <v>안다빈</v>
          </cell>
          <cell r="E105" t="str">
            <v>성남시청</v>
          </cell>
          <cell r="F105">
            <v>1.5787037037037037E-3</v>
          </cell>
        </row>
        <row r="106">
          <cell r="D106" t="str">
            <v>장예은</v>
          </cell>
          <cell r="E106" t="str">
            <v>김포시청</v>
          </cell>
          <cell r="F106">
            <v>1.5872685185185185E-3</v>
          </cell>
        </row>
        <row r="107">
          <cell r="D107" t="str">
            <v>오지영</v>
          </cell>
          <cell r="E107" t="str">
            <v>구미시청</v>
          </cell>
          <cell r="F107">
            <v>1.620486111111111E-3</v>
          </cell>
        </row>
        <row r="108">
          <cell r="D108" t="str">
            <v>김가이</v>
          </cell>
          <cell r="E108" t="str">
            <v>강릉시청</v>
          </cell>
          <cell r="F108">
            <v>1.6471064814814814E-3</v>
          </cell>
        </row>
        <row r="109">
          <cell r="D109" t="str">
            <v>하지혜</v>
          </cell>
          <cell r="E109" t="str">
            <v>시흥시청</v>
          </cell>
          <cell r="F109">
            <v>1.6717592592592591E-3</v>
          </cell>
        </row>
        <row r="110">
          <cell r="D110" t="str">
            <v>조현진</v>
          </cell>
          <cell r="E110" t="str">
            <v>경기도청</v>
          </cell>
          <cell r="F110">
            <v>1.703125E-3</v>
          </cell>
        </row>
        <row r="111">
          <cell r="D111" t="str">
            <v>최보운</v>
          </cell>
          <cell r="E111" t="str">
            <v>원주시청</v>
          </cell>
          <cell r="F111" t="str">
            <v>DNS</v>
          </cell>
        </row>
      </sheetData>
      <sheetData sheetId="4">
        <row r="82">
          <cell r="D82" t="str">
            <v>김가이</v>
          </cell>
          <cell r="E82" t="str">
            <v>강릉시청</v>
          </cell>
          <cell r="F82">
            <v>3.1775462962962964E-3</v>
          </cell>
        </row>
        <row r="83">
          <cell r="D83" t="str">
            <v>어수정</v>
          </cell>
          <cell r="E83" t="str">
            <v>성남시청</v>
          </cell>
          <cell r="F83">
            <v>3.1883101851851847E-3</v>
          </cell>
        </row>
        <row r="84">
          <cell r="D84" t="str">
            <v>남보하나</v>
          </cell>
          <cell r="E84" t="str">
            <v>경산시청</v>
          </cell>
          <cell r="F84">
            <v>3.2380787037037035E-3</v>
          </cell>
        </row>
        <row r="85">
          <cell r="D85" t="str">
            <v>조현진</v>
          </cell>
          <cell r="E85" t="str">
            <v>경기도청</v>
          </cell>
          <cell r="F85">
            <v>3.2525462962962963E-3</v>
          </cell>
        </row>
        <row r="86">
          <cell r="D86" t="str">
            <v>박근희</v>
          </cell>
          <cell r="E86" t="str">
            <v>경기도청</v>
          </cell>
          <cell r="F86">
            <v>3.2568287037037041E-3</v>
          </cell>
        </row>
        <row r="87">
          <cell r="D87" t="str">
            <v>김혜미</v>
          </cell>
          <cell r="E87" t="str">
            <v>해남군청</v>
          </cell>
          <cell r="F87" t="str">
            <v>4:49.08</v>
          </cell>
        </row>
        <row r="88">
          <cell r="D88" t="str">
            <v>오지영</v>
          </cell>
          <cell r="E88" t="str">
            <v>구미시청</v>
          </cell>
          <cell r="F88" t="str">
            <v>4:51.42</v>
          </cell>
        </row>
        <row r="89">
          <cell r="D89" t="str">
            <v>오정순</v>
          </cell>
          <cell r="E89" t="str">
            <v>괴산군청</v>
          </cell>
          <cell r="F89">
            <v>3.4061342592592594E-3</v>
          </cell>
        </row>
      </sheetData>
      <sheetData sheetId="5">
        <row r="115">
          <cell r="D115" t="str">
            <v>김도연</v>
          </cell>
          <cell r="E115" t="str">
            <v>강원도청</v>
          </cell>
          <cell r="F115">
            <v>1.1534837962962964E-2</v>
          </cell>
        </row>
        <row r="116">
          <cell r="D116" t="str">
            <v>정윤희</v>
          </cell>
          <cell r="E116" t="str">
            <v>K-water</v>
          </cell>
          <cell r="F116">
            <v>1.159861111111111E-2</v>
          </cell>
        </row>
        <row r="117">
          <cell r="D117" t="str">
            <v>이수민</v>
          </cell>
          <cell r="E117" t="str">
            <v>강릉시청</v>
          </cell>
          <cell r="F117">
            <v>1.1736921296296297E-2</v>
          </cell>
        </row>
        <row r="118">
          <cell r="D118" t="str">
            <v>노유연</v>
          </cell>
          <cell r="E118" t="str">
            <v>부천시청</v>
          </cell>
          <cell r="F118">
            <v>1.1931249999999999E-2</v>
          </cell>
        </row>
        <row r="119">
          <cell r="D119" t="str">
            <v>김은영</v>
          </cell>
          <cell r="E119" t="str">
            <v>부천시청</v>
          </cell>
          <cell r="F119">
            <v>1.2293634259259259E-2</v>
          </cell>
        </row>
        <row r="120">
          <cell r="D120" t="str">
            <v>강수정</v>
          </cell>
          <cell r="E120" t="str">
            <v>강원도청</v>
          </cell>
          <cell r="F120">
            <v>1.2398148148148146E-2</v>
          </cell>
        </row>
        <row r="121">
          <cell r="D121" t="str">
            <v>김은미</v>
          </cell>
          <cell r="E121" t="str">
            <v>부천시청</v>
          </cell>
          <cell r="F121">
            <v>1.2461574074074075E-2</v>
          </cell>
        </row>
        <row r="122">
          <cell r="D122" t="str">
            <v>정혜정</v>
          </cell>
          <cell r="E122" t="str">
            <v>해남군청</v>
          </cell>
          <cell r="F122">
            <v>1.2517592592592592E-2</v>
          </cell>
        </row>
      </sheetData>
      <sheetData sheetId="6">
        <row r="7">
          <cell r="D7" t="str">
            <v>정윤희</v>
          </cell>
          <cell r="E7" t="str">
            <v>K-water</v>
          </cell>
          <cell r="F7">
            <v>2.4349305555555558E-2</v>
          </cell>
        </row>
        <row r="8">
          <cell r="D8" t="str">
            <v>이수민</v>
          </cell>
          <cell r="E8" t="str">
            <v>강릉시청</v>
          </cell>
          <cell r="F8">
            <v>2.4368055555555559E-2</v>
          </cell>
        </row>
        <row r="9">
          <cell r="D9" t="str">
            <v>노유연</v>
          </cell>
          <cell r="E9" t="str">
            <v>부천시청</v>
          </cell>
          <cell r="F9">
            <v>2.4497685185185181E-2</v>
          </cell>
        </row>
        <row r="10">
          <cell r="D10" t="str">
            <v>김은영</v>
          </cell>
          <cell r="E10" t="str">
            <v>부천시청</v>
          </cell>
          <cell r="F10" t="str">
            <v>35:29.96</v>
          </cell>
        </row>
        <row r="11">
          <cell r="D11" t="str">
            <v>김도연</v>
          </cell>
          <cell r="E11" t="str">
            <v>강원도청</v>
          </cell>
          <cell r="F11">
            <v>2.4763888888888887E-2</v>
          </cell>
        </row>
        <row r="12">
          <cell r="D12" t="str">
            <v>진나리</v>
          </cell>
          <cell r="E12" t="str">
            <v>강릉시청</v>
          </cell>
          <cell r="F12" t="str">
            <v>37:06.79</v>
          </cell>
        </row>
        <row r="13">
          <cell r="D13" t="str">
            <v>김은미</v>
          </cell>
          <cell r="E13" t="str">
            <v>부천시청</v>
          </cell>
          <cell r="F13">
            <v>2.5907175925925927E-2</v>
          </cell>
        </row>
        <row r="14">
          <cell r="D14" t="str">
            <v>임은하</v>
          </cell>
          <cell r="E14" t="str">
            <v>청주시청</v>
          </cell>
          <cell r="F14">
            <v>2.5978356481481484E-2</v>
          </cell>
        </row>
      </sheetData>
      <sheetData sheetId="7">
        <row r="6">
          <cell r="D6" t="str">
            <v>이현옥</v>
          </cell>
          <cell r="E6" t="str">
            <v>광주시청</v>
          </cell>
          <cell r="F6">
            <v>7.5012731481481484E-3</v>
          </cell>
        </row>
        <row r="7">
          <cell r="D7" t="str">
            <v>심미영</v>
          </cell>
          <cell r="E7" t="str">
            <v>경산시청</v>
          </cell>
          <cell r="F7">
            <v>7.5528935185185178E-3</v>
          </cell>
        </row>
        <row r="8">
          <cell r="D8" t="str">
            <v>이은혜</v>
          </cell>
          <cell r="E8" t="str">
            <v>경기도청</v>
          </cell>
          <cell r="F8">
            <v>7.5670138888888879E-3</v>
          </cell>
        </row>
        <row r="9">
          <cell r="D9" t="str">
            <v>신사흰</v>
          </cell>
          <cell r="E9" t="str">
            <v>강릉시청</v>
          </cell>
          <cell r="F9">
            <v>7.5710648148148143E-3</v>
          </cell>
        </row>
        <row r="10">
          <cell r="D10" t="str">
            <v>김수진</v>
          </cell>
          <cell r="E10" t="str">
            <v>K-water</v>
          </cell>
          <cell r="F10">
            <v>7.7843749999999996E-3</v>
          </cell>
        </row>
        <row r="11">
          <cell r="D11" t="str">
            <v>남보하나</v>
          </cell>
          <cell r="E11" t="str">
            <v>경산시청</v>
          </cell>
          <cell r="F11">
            <v>7.9300925925925927E-3</v>
          </cell>
        </row>
        <row r="12">
          <cell r="D12" t="str">
            <v>안슬기</v>
          </cell>
          <cell r="E12" t="str">
            <v>SH공사</v>
          </cell>
          <cell r="F12">
            <v>7.9575231481481476E-3</v>
          </cell>
        </row>
        <row r="13">
          <cell r="D13" t="str">
            <v>이정하</v>
          </cell>
          <cell r="E13" t="str">
            <v>성남시청</v>
          </cell>
          <cell r="F13">
            <v>7.9787037037037031E-3</v>
          </cell>
        </row>
      </sheetData>
      <sheetData sheetId="8">
        <row r="85">
          <cell r="E85" t="str">
            <v>+1.9</v>
          </cell>
        </row>
        <row r="88">
          <cell r="D88" t="str">
            <v>이지민</v>
          </cell>
          <cell r="E88" t="str">
            <v>파주시청</v>
          </cell>
          <cell r="F88">
            <v>13.98</v>
          </cell>
        </row>
        <row r="89">
          <cell r="D89" t="str">
            <v>오미연</v>
          </cell>
          <cell r="E89" t="str">
            <v>안산시청</v>
          </cell>
          <cell r="F89">
            <v>14.29</v>
          </cell>
        </row>
        <row r="90">
          <cell r="D90" t="str">
            <v>이순미</v>
          </cell>
          <cell r="E90" t="str">
            <v>진천군청</v>
          </cell>
          <cell r="F90">
            <v>14.56</v>
          </cell>
        </row>
        <row r="91">
          <cell r="D91" t="str">
            <v>김지은</v>
          </cell>
          <cell r="E91" t="str">
            <v>전북개발공사</v>
          </cell>
          <cell r="F91">
            <v>14.84</v>
          </cell>
        </row>
        <row r="92">
          <cell r="D92" t="str">
            <v>전수주</v>
          </cell>
          <cell r="E92" t="str">
            <v>구미시청</v>
          </cell>
          <cell r="F92" t="str">
            <v>DNF</v>
          </cell>
        </row>
        <row r="93">
          <cell r="D93" t="str">
            <v>김명희</v>
          </cell>
          <cell r="E93" t="str">
            <v>음성군청</v>
          </cell>
          <cell r="F93" t="str">
            <v>DNF</v>
          </cell>
        </row>
        <row r="94">
          <cell r="D94" t="str">
            <v>임예름</v>
          </cell>
          <cell r="E94" t="str">
            <v>포천시청</v>
          </cell>
          <cell r="F94" t="str">
            <v>DQ</v>
          </cell>
        </row>
      </sheetData>
      <sheetData sheetId="9">
        <row r="118">
          <cell r="D118" t="str">
            <v>손경미</v>
          </cell>
          <cell r="E118" t="str">
            <v>강원도청</v>
          </cell>
          <cell r="F118" t="str">
            <v>59.66</v>
          </cell>
        </row>
        <row r="119">
          <cell r="D119" t="str">
            <v>김신애</v>
          </cell>
          <cell r="E119" t="str">
            <v>시흥시청</v>
          </cell>
          <cell r="F119" t="str">
            <v>1:01.26</v>
          </cell>
        </row>
        <row r="120">
          <cell r="D120" t="str">
            <v>박종경</v>
          </cell>
          <cell r="E120" t="str">
            <v>파주시청</v>
          </cell>
          <cell r="F120">
            <v>7.3229166666666668E-4</v>
          </cell>
        </row>
        <row r="121">
          <cell r="D121" t="str">
            <v>신소연</v>
          </cell>
          <cell r="E121" t="str">
            <v>경산시청</v>
          </cell>
          <cell r="F121" t="str">
            <v>DNS</v>
          </cell>
        </row>
        <row r="122">
          <cell r="D122" t="str">
            <v>이현주</v>
          </cell>
          <cell r="E122" t="str">
            <v>전북개발공사</v>
          </cell>
          <cell r="F122" t="str">
            <v>DNS</v>
          </cell>
        </row>
        <row r="123">
          <cell r="D123" t="str">
            <v>이아름</v>
          </cell>
          <cell r="E123" t="str">
            <v>인천남동구청</v>
          </cell>
          <cell r="F123" t="str">
            <v>DNS</v>
          </cell>
        </row>
        <row r="124">
          <cell r="D124" t="str">
            <v>김승현</v>
          </cell>
          <cell r="E124" t="str">
            <v>진천군청</v>
          </cell>
          <cell r="F124" t="str">
            <v>DNS</v>
          </cell>
        </row>
      </sheetData>
      <sheetData sheetId="10">
        <row r="12">
          <cell r="C12" t="str">
            <v>이미희</v>
          </cell>
        </row>
      </sheetData>
      <sheetData sheetId="11">
        <row r="7">
          <cell r="D7" t="str">
            <v>김혜선</v>
          </cell>
          <cell r="E7" t="str">
            <v>영주시청</v>
          </cell>
          <cell r="AJ7">
            <v>170</v>
          </cell>
        </row>
        <row r="8">
          <cell r="D8" t="str">
            <v>노주혜</v>
          </cell>
          <cell r="E8" t="str">
            <v>충주시청</v>
          </cell>
          <cell r="AJ8">
            <v>170</v>
          </cell>
        </row>
        <row r="9">
          <cell r="D9" t="str">
            <v>김다혜</v>
          </cell>
          <cell r="E9" t="str">
            <v>대전동구청</v>
          </cell>
          <cell r="AJ9" t="str">
            <v>NM</v>
          </cell>
        </row>
      </sheetData>
      <sheetData sheetId="12">
        <row r="6">
          <cell r="D6" t="str">
            <v>최예은</v>
          </cell>
          <cell r="E6" t="str">
            <v>익산시청</v>
          </cell>
          <cell r="AJ6" t="str">
            <v>NM</v>
          </cell>
        </row>
        <row r="7">
          <cell r="D7" t="str">
            <v>노정미</v>
          </cell>
          <cell r="E7" t="str">
            <v>익산시청</v>
          </cell>
          <cell r="AJ7" t="str">
            <v>DNS</v>
          </cell>
        </row>
      </sheetData>
      <sheetData sheetId="13">
        <row r="6">
          <cell r="D6" t="str">
            <v>배찬미</v>
          </cell>
          <cell r="E6" t="str">
            <v>광주광역시청</v>
          </cell>
          <cell r="M6">
            <v>6.36</v>
          </cell>
        </row>
        <row r="7">
          <cell r="M7" t="str">
            <v>+2.0</v>
          </cell>
        </row>
        <row r="8">
          <cell r="D8" t="str">
            <v>조은정</v>
          </cell>
          <cell r="E8" t="str">
            <v>연제구청</v>
          </cell>
          <cell r="M8">
            <v>6.17</v>
          </cell>
        </row>
        <row r="9">
          <cell r="M9" t="str">
            <v>+1.5</v>
          </cell>
        </row>
        <row r="10">
          <cell r="D10" t="str">
            <v>황미영</v>
          </cell>
          <cell r="E10" t="str">
            <v>충주시청</v>
          </cell>
          <cell r="M10">
            <v>5.75</v>
          </cell>
        </row>
        <row r="11">
          <cell r="M11" t="str">
            <v>+2.4</v>
          </cell>
        </row>
        <row r="12">
          <cell r="D12" t="str">
            <v>김은지</v>
          </cell>
          <cell r="E12" t="str">
            <v>음성군청</v>
          </cell>
          <cell r="M12">
            <v>5.54</v>
          </cell>
        </row>
        <row r="13">
          <cell r="M13" t="str">
            <v>+2.5</v>
          </cell>
        </row>
        <row r="14">
          <cell r="D14" t="str">
            <v>조민경</v>
          </cell>
          <cell r="E14" t="str">
            <v>안산시청</v>
          </cell>
          <cell r="M14">
            <v>5.36</v>
          </cell>
        </row>
        <row r="15">
          <cell r="M15" t="str">
            <v>+2.0</v>
          </cell>
        </row>
        <row r="16">
          <cell r="D16" t="str">
            <v>남인선</v>
          </cell>
          <cell r="E16" t="str">
            <v>대전동구청</v>
          </cell>
          <cell r="M16">
            <v>5.29</v>
          </cell>
        </row>
        <row r="17">
          <cell r="M17" t="str">
            <v>+1.7</v>
          </cell>
        </row>
        <row r="18">
          <cell r="D18" t="str">
            <v>변윤미</v>
          </cell>
          <cell r="E18" t="str">
            <v>부천시청</v>
          </cell>
          <cell r="M18">
            <v>5.28</v>
          </cell>
        </row>
        <row r="19">
          <cell r="M19" t="str">
            <v>+2.4</v>
          </cell>
        </row>
      </sheetData>
      <sheetData sheetId="14">
        <row r="6">
          <cell r="D6" t="str">
            <v>조은정</v>
          </cell>
          <cell r="E6" t="str">
            <v>연제구청</v>
          </cell>
          <cell r="M6">
            <v>12.8</v>
          </cell>
        </row>
        <row r="7">
          <cell r="J7" t="str">
            <v>+3.3</v>
          </cell>
        </row>
        <row r="8">
          <cell r="D8" t="str">
            <v>황미영</v>
          </cell>
          <cell r="E8" t="str">
            <v>충주시청</v>
          </cell>
          <cell r="M8">
            <v>12.13</v>
          </cell>
        </row>
        <row r="9">
          <cell r="L9" t="str">
            <v>+2.3</v>
          </cell>
        </row>
        <row r="10">
          <cell r="D10" t="str">
            <v>조민경</v>
          </cell>
          <cell r="E10" t="str">
            <v>안산시청</v>
          </cell>
          <cell r="M10">
            <v>11.6</v>
          </cell>
        </row>
        <row r="11">
          <cell r="F11" t="str">
            <v>+1.4</v>
          </cell>
        </row>
      </sheetData>
      <sheetData sheetId="15">
        <row r="6">
          <cell r="D6" t="str">
            <v>최윤경</v>
          </cell>
          <cell r="E6" t="str">
            <v>SH공사</v>
          </cell>
          <cell r="M6">
            <v>14.23</v>
          </cell>
        </row>
        <row r="7">
          <cell r="D7" t="str">
            <v>김우전</v>
          </cell>
          <cell r="E7" t="str">
            <v>목포시청</v>
          </cell>
          <cell r="M7">
            <v>12.95</v>
          </cell>
        </row>
        <row r="8">
          <cell r="D8" t="str">
            <v>임지애</v>
          </cell>
          <cell r="E8" t="str">
            <v>부천시청</v>
          </cell>
          <cell r="M8">
            <v>12.88</v>
          </cell>
        </row>
        <row r="9">
          <cell r="D9" t="str">
            <v>문은지</v>
          </cell>
          <cell r="E9" t="str">
            <v>대전광역시청</v>
          </cell>
          <cell r="M9">
            <v>12.8</v>
          </cell>
        </row>
        <row r="10">
          <cell r="D10" t="str">
            <v>박서진</v>
          </cell>
          <cell r="E10" t="str">
            <v>목포시청</v>
          </cell>
          <cell r="M10">
            <v>9.1300000000000008</v>
          </cell>
        </row>
        <row r="11">
          <cell r="D11" t="str">
            <v>이미영</v>
          </cell>
          <cell r="E11" t="str">
            <v>영월군청</v>
          </cell>
          <cell r="M11" t="str">
            <v>NM</v>
          </cell>
        </row>
      </sheetData>
      <sheetData sheetId="16">
        <row r="6">
          <cell r="D6" t="str">
            <v>김   민</v>
          </cell>
          <cell r="E6" t="str">
            <v>목포시청</v>
          </cell>
          <cell r="M6">
            <v>53.36</v>
          </cell>
        </row>
        <row r="7">
          <cell r="D7" t="str">
            <v>조혜림</v>
          </cell>
          <cell r="E7" t="str">
            <v>익산시청</v>
          </cell>
          <cell r="M7">
            <v>51.9</v>
          </cell>
        </row>
        <row r="8">
          <cell r="D8" t="str">
            <v>장영경</v>
          </cell>
          <cell r="E8" t="str">
            <v>대전광역시청</v>
          </cell>
          <cell r="M8">
            <v>47.143999999999998</v>
          </cell>
        </row>
        <row r="9">
          <cell r="D9" t="str">
            <v>전혜지</v>
          </cell>
          <cell r="E9" t="str">
            <v>울산시청</v>
          </cell>
        </row>
        <row r="10">
          <cell r="D10" t="str">
            <v>김우전</v>
          </cell>
          <cell r="E10" t="str">
            <v>목포시청</v>
          </cell>
          <cell r="M10">
            <v>44.36</v>
          </cell>
        </row>
        <row r="11">
          <cell r="D11" t="str">
            <v>이연경</v>
          </cell>
          <cell r="E11" t="str">
            <v>영월군청</v>
          </cell>
          <cell r="M11" t="str">
            <v>NM</v>
          </cell>
        </row>
      </sheetData>
      <sheetData sheetId="17">
        <row r="6">
          <cell r="D6" t="str">
            <v>강나루</v>
          </cell>
          <cell r="E6" t="str">
            <v>익산시청</v>
          </cell>
          <cell r="M6">
            <v>59.26</v>
          </cell>
        </row>
        <row r="7">
          <cell r="D7" t="str">
            <v>박희선</v>
          </cell>
          <cell r="E7" t="str">
            <v>울산광역시청</v>
          </cell>
          <cell r="M7">
            <v>57.91</v>
          </cell>
        </row>
        <row r="8">
          <cell r="D8" t="str">
            <v>박서진</v>
          </cell>
          <cell r="E8" t="str">
            <v>목포시청</v>
          </cell>
          <cell r="M8">
            <v>53.75</v>
          </cell>
        </row>
        <row r="9">
          <cell r="D9" t="str">
            <v>박수경</v>
          </cell>
          <cell r="E9" t="str">
            <v>대전광역시청</v>
          </cell>
          <cell r="M9">
            <v>52.86</v>
          </cell>
        </row>
        <row r="10">
          <cell r="D10" t="str">
            <v>김지빈</v>
          </cell>
          <cell r="E10" t="str">
            <v>여수시청</v>
          </cell>
          <cell r="M10">
            <v>52.63</v>
          </cell>
        </row>
        <row r="11">
          <cell r="D11" t="str">
            <v>김민</v>
          </cell>
          <cell r="E11" t="str">
            <v>목포시청</v>
          </cell>
          <cell r="M11">
            <v>40.18</v>
          </cell>
        </row>
      </sheetData>
      <sheetData sheetId="18">
        <row r="6">
          <cell r="D6" t="str">
            <v>서해안</v>
          </cell>
          <cell r="E6" t="str">
            <v>대구광역시청</v>
          </cell>
          <cell r="M6">
            <v>56.72</v>
          </cell>
        </row>
        <row r="7">
          <cell r="D7" t="str">
            <v>김경애</v>
          </cell>
          <cell r="E7" t="str">
            <v>포항시청</v>
          </cell>
          <cell r="M7">
            <v>53.81</v>
          </cell>
        </row>
        <row r="8">
          <cell r="D8" t="str">
            <v>이혜림</v>
          </cell>
          <cell r="E8" t="str">
            <v>익산시청</v>
          </cell>
          <cell r="M8">
            <v>49.95</v>
          </cell>
        </row>
        <row r="9">
          <cell r="D9" t="str">
            <v>한효희</v>
          </cell>
          <cell r="E9" t="str">
            <v>SH공사</v>
          </cell>
          <cell r="M9">
            <v>48.19</v>
          </cell>
        </row>
        <row r="10">
          <cell r="D10" t="str">
            <v>박수진</v>
          </cell>
          <cell r="E10" t="str">
            <v>충주시청</v>
          </cell>
          <cell r="M10">
            <v>47.7</v>
          </cell>
        </row>
      </sheetData>
      <sheetData sheetId="19">
        <row r="11">
          <cell r="C11" t="str">
            <v>여은아</v>
          </cell>
          <cell r="D11" t="str">
            <v>대전동구청</v>
          </cell>
          <cell r="E11">
            <v>4478</v>
          </cell>
        </row>
        <row r="12">
          <cell r="C12" t="str">
            <v>김혜인</v>
          </cell>
          <cell r="D12" t="str">
            <v>부천시청</v>
          </cell>
          <cell r="E12">
            <v>4334</v>
          </cell>
        </row>
        <row r="13">
          <cell r="C13" t="str">
            <v>김명희</v>
          </cell>
          <cell r="D13" t="str">
            <v>음성군청</v>
          </cell>
          <cell r="E13">
            <v>3985</v>
          </cell>
        </row>
        <row r="14">
          <cell r="C14" t="str">
            <v>정다영</v>
          </cell>
          <cell r="D14" t="str">
            <v>영주시청</v>
          </cell>
          <cell r="E14">
            <v>3632</v>
          </cell>
        </row>
        <row r="15">
          <cell r="C15" t="str">
            <v>김은지</v>
          </cell>
          <cell r="D15" t="str">
            <v>음성군청</v>
          </cell>
          <cell r="E15">
            <v>3046</v>
          </cell>
        </row>
      </sheetData>
      <sheetData sheetId="20">
        <row r="9">
          <cell r="D9" t="str">
            <v>전영은</v>
          </cell>
          <cell r="E9" t="str">
            <v>부천시청</v>
          </cell>
          <cell r="F9">
            <v>2.0756944444444447</v>
          </cell>
        </row>
        <row r="10">
          <cell r="D10" t="str">
            <v>원샛별</v>
          </cell>
          <cell r="E10" t="str">
            <v>부천시청</v>
          </cell>
          <cell r="F10">
            <v>2.125</v>
          </cell>
        </row>
        <row r="11">
          <cell r="D11" t="str">
            <v>김보람</v>
          </cell>
          <cell r="E11" t="str">
            <v>충주시청</v>
          </cell>
          <cell r="F11">
            <v>2.1326388888888888</v>
          </cell>
        </row>
      </sheetData>
      <sheetData sheetId="21">
        <row r="9">
          <cell r="B9" t="str">
            <v>육지은, 민지현</v>
          </cell>
          <cell r="D9" t="str">
            <v>김포시청</v>
          </cell>
          <cell r="E9">
            <v>46.39</v>
          </cell>
        </row>
        <row r="10">
          <cell r="B10" t="str">
            <v>정한솔, 박소연</v>
          </cell>
        </row>
        <row r="11">
          <cell r="B11" t="str">
            <v>조은주, 박수산나</v>
          </cell>
          <cell r="D11" t="str">
            <v>시흥시청</v>
          </cell>
          <cell r="E11">
            <v>46.62</v>
          </cell>
        </row>
        <row r="12">
          <cell r="B12" t="str">
            <v>김신애, 이민정</v>
          </cell>
        </row>
        <row r="13">
          <cell r="B13" t="str">
            <v>이현주, 이미영</v>
          </cell>
          <cell r="D13" t="str">
            <v>전북도시개발</v>
          </cell>
          <cell r="E13">
            <v>48.21</v>
          </cell>
        </row>
        <row r="14">
          <cell r="B14" t="str">
            <v>박영미, 김지은</v>
          </cell>
        </row>
        <row r="15">
          <cell r="B15" t="str">
            <v>이순미, 이진미</v>
          </cell>
          <cell r="D15" t="str">
            <v>진천군청</v>
          </cell>
          <cell r="E15">
            <v>49.8</v>
          </cell>
        </row>
        <row r="16">
          <cell r="B16" t="str">
            <v>이진옥, 선민지</v>
          </cell>
        </row>
      </sheetData>
      <sheetData sheetId="22">
        <row r="9">
          <cell r="B9" t="str">
            <v xml:space="preserve">장예은 민지현 </v>
          </cell>
          <cell r="D9" t="str">
            <v>김포시청</v>
          </cell>
          <cell r="E9">
            <v>2.7011574074074073E-3</v>
          </cell>
        </row>
        <row r="10">
          <cell r="B10" t="str">
            <v>정한솔 오세라</v>
          </cell>
        </row>
        <row r="11">
          <cell r="B11" t="str">
            <v>이아름 염은희</v>
          </cell>
          <cell r="D11" t="str">
            <v>인천남동구청</v>
          </cell>
          <cell r="E11">
            <v>2.9751157407407404E-3</v>
          </cell>
        </row>
        <row r="12">
          <cell r="B12" t="str">
            <v>최주영 이가민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6"/>
  <sheetViews>
    <sheetView topLeftCell="A13" workbookViewId="0">
      <selection activeCell="AC17" sqref="AC17"/>
    </sheetView>
  </sheetViews>
  <sheetFormatPr defaultColWidth="5.5" defaultRowHeight="14.25" customHeight="1"/>
  <cols>
    <col min="1" max="1" width="1.25" style="1" customWidth="1"/>
    <col min="2" max="26" width="5.125" style="3" customWidth="1"/>
    <col min="27" max="27" width="2.875" style="3" customWidth="1"/>
    <col min="28" max="16384" width="5.5" style="3"/>
  </cols>
  <sheetData>
    <row r="1" spans="1:27" ht="24.75" customHeight="1" thickBot="1">
      <c r="B1" s="2"/>
      <c r="C1" s="2"/>
      <c r="D1" s="2"/>
      <c r="E1" s="2"/>
      <c r="F1" s="274" t="s">
        <v>0</v>
      </c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"/>
    </row>
    <row r="2" spans="1:27" ht="9.75" customHeight="1" thickTop="1">
      <c r="B2" s="275" t="s">
        <v>1</v>
      </c>
      <c r="C2" s="275"/>
      <c r="D2" s="2"/>
      <c r="E2" s="2"/>
      <c r="F2" s="276" t="s">
        <v>2</v>
      </c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"/>
    </row>
    <row r="3" spans="1:27" ht="14.25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7" ht="14.25" customHeight="1">
      <c r="B4" s="4" t="s">
        <v>3</v>
      </c>
      <c r="C4" s="5"/>
      <c r="D4" s="6" t="s">
        <v>4</v>
      </c>
      <c r="E4" s="7"/>
      <c r="F4" s="5"/>
      <c r="G4" s="6" t="s">
        <v>5</v>
      </c>
      <c r="H4" s="7"/>
      <c r="I4" s="5"/>
      <c r="J4" s="6" t="s">
        <v>6</v>
      </c>
      <c r="K4" s="7"/>
      <c r="L4" s="5"/>
      <c r="M4" s="6" t="s">
        <v>7</v>
      </c>
      <c r="N4" s="7"/>
      <c r="O4" s="5"/>
      <c r="P4" s="6" t="s">
        <v>8</v>
      </c>
      <c r="Q4" s="7"/>
      <c r="R4" s="5"/>
      <c r="S4" s="6" t="s">
        <v>9</v>
      </c>
      <c r="T4" s="7"/>
      <c r="U4" s="8"/>
      <c r="V4" s="9" t="s">
        <v>10</v>
      </c>
      <c r="W4" s="10"/>
      <c r="X4" s="8"/>
      <c r="Y4" s="9" t="s">
        <v>11</v>
      </c>
      <c r="Z4" s="10"/>
      <c r="AA4" s="277" t="s">
        <v>87</v>
      </c>
    </row>
    <row r="5" spans="1:27" s="15" customFormat="1" ht="14.45" customHeight="1" thickBot="1">
      <c r="A5" s="1"/>
      <c r="B5" s="11" t="s">
        <v>12</v>
      </c>
      <c r="C5" s="12" t="s">
        <v>13</v>
      </c>
      <c r="D5" s="13" t="s">
        <v>14</v>
      </c>
      <c r="E5" s="14" t="s">
        <v>15</v>
      </c>
      <c r="F5" s="12" t="s">
        <v>13</v>
      </c>
      <c r="G5" s="13" t="s">
        <v>14</v>
      </c>
      <c r="H5" s="14" t="s">
        <v>15</v>
      </c>
      <c r="I5" s="12" t="s">
        <v>13</v>
      </c>
      <c r="J5" s="13" t="s">
        <v>14</v>
      </c>
      <c r="K5" s="14" t="s">
        <v>15</v>
      </c>
      <c r="L5" s="12" t="s">
        <v>13</v>
      </c>
      <c r="M5" s="13" t="s">
        <v>14</v>
      </c>
      <c r="N5" s="14" t="s">
        <v>15</v>
      </c>
      <c r="O5" s="12" t="s">
        <v>13</v>
      </c>
      <c r="P5" s="13" t="s">
        <v>14</v>
      </c>
      <c r="Q5" s="14" t="s">
        <v>15</v>
      </c>
      <c r="R5" s="12" t="s">
        <v>13</v>
      </c>
      <c r="S5" s="13" t="s">
        <v>14</v>
      </c>
      <c r="T5" s="14" t="s">
        <v>15</v>
      </c>
      <c r="U5" s="12" t="s">
        <v>13</v>
      </c>
      <c r="V5" s="13" t="s">
        <v>14</v>
      </c>
      <c r="W5" s="14" t="s">
        <v>15</v>
      </c>
      <c r="X5" s="12" t="s">
        <v>13</v>
      </c>
      <c r="Y5" s="13" t="s">
        <v>14</v>
      </c>
      <c r="Z5" s="14" t="s">
        <v>15</v>
      </c>
      <c r="AA5" s="278"/>
    </row>
    <row r="6" spans="1:27" s="25" customFormat="1" ht="15.75" customHeight="1" thickTop="1">
      <c r="A6" s="1">
        <v>1</v>
      </c>
      <c r="B6" s="16" t="s">
        <v>16</v>
      </c>
      <c r="C6" s="17" t="str">
        <f>'[1]100m'!D127</f>
        <v>김국영</v>
      </c>
      <c r="D6" s="18" t="str">
        <f>'[1]100m'!E127</f>
        <v>안양시청</v>
      </c>
      <c r="E6" s="19">
        <f>'[1]100m'!F127</f>
        <v>10.32</v>
      </c>
      <c r="F6" s="20" t="str">
        <f>'[1]100m'!D128</f>
        <v>오경수</v>
      </c>
      <c r="G6" s="18" t="str">
        <f>'[1]100m'!E128</f>
        <v>파주시청</v>
      </c>
      <c r="H6" s="21">
        <f>'[1]100m'!F128</f>
        <v>10.5</v>
      </c>
      <c r="I6" s="17" t="str">
        <f>'[1]100m'!D129</f>
        <v>김진국</v>
      </c>
      <c r="J6" s="18" t="str">
        <f>'[1]100m'!E129</f>
        <v>안양시청</v>
      </c>
      <c r="K6" s="21">
        <f>'[1]100m'!F129</f>
        <v>10.62</v>
      </c>
      <c r="L6" s="17" t="str">
        <f>'[1]100m'!D130</f>
        <v>박세정</v>
      </c>
      <c r="M6" s="18" t="str">
        <f>'[1]100m'!E130</f>
        <v>안양시청</v>
      </c>
      <c r="N6" s="22">
        <f>'[1]100m'!F130</f>
        <v>10.667</v>
      </c>
      <c r="O6" s="17" t="str">
        <f>'[1]100m'!D131</f>
        <v>이현우</v>
      </c>
      <c r="P6" s="18" t="str">
        <f>'[1]100m'!E131</f>
        <v>과천시청</v>
      </c>
      <c r="Q6" s="23">
        <f>'[1]100m'!F131</f>
        <v>10.67</v>
      </c>
      <c r="R6" s="17" t="str">
        <f>'[1]100m'!D133</f>
        <v>임재열</v>
      </c>
      <c r="S6" s="18" t="str">
        <f>'[1]100m'!E133</f>
        <v>안산시청</v>
      </c>
      <c r="T6" s="22">
        <f>'[1]100m'!F133</f>
        <v>10.718999999999999</v>
      </c>
      <c r="U6" s="17" t="str">
        <f>'[1]100m'!D133</f>
        <v>임재열</v>
      </c>
      <c r="V6" s="18" t="str">
        <f>'[1]100m'!E133</f>
        <v>안산시청</v>
      </c>
      <c r="W6" s="23">
        <f>'[1]100m'!F133</f>
        <v>10.718999999999999</v>
      </c>
      <c r="X6" s="17"/>
      <c r="Y6" s="18"/>
      <c r="Z6" s="22"/>
      <c r="AA6" s="24"/>
    </row>
    <row r="7" spans="1:27" ht="15.75" customHeight="1">
      <c r="B7" s="26" t="s">
        <v>17</v>
      </c>
      <c r="C7" s="27" t="str">
        <f>'[1]100m'!E124</f>
        <v>+1.4</v>
      </c>
      <c r="D7" s="28"/>
      <c r="E7" s="29"/>
      <c r="F7" s="29"/>
      <c r="G7" s="29"/>
      <c r="H7" s="29"/>
      <c r="I7" s="29"/>
      <c r="J7" s="30"/>
      <c r="K7" s="29"/>
      <c r="L7" s="29"/>
      <c r="M7" s="29"/>
      <c r="N7" s="29"/>
      <c r="O7" s="29"/>
      <c r="P7" s="29"/>
      <c r="Q7" s="29"/>
      <c r="R7" s="29"/>
      <c r="S7" s="29"/>
      <c r="T7" s="29"/>
      <c r="U7" s="31"/>
      <c r="V7" s="31"/>
      <c r="W7" s="300" t="s">
        <v>85</v>
      </c>
      <c r="X7" s="31"/>
      <c r="Y7" s="31"/>
      <c r="Z7" s="32"/>
      <c r="AA7" s="33"/>
    </row>
    <row r="8" spans="1:27" s="42" customFormat="1" ht="15.75" customHeight="1">
      <c r="A8" s="34" t="s">
        <v>18</v>
      </c>
      <c r="B8" s="35" t="s">
        <v>19</v>
      </c>
      <c r="C8" s="36" t="str">
        <f>'[1]200m'!D145</f>
        <v>조규원</v>
      </c>
      <c r="D8" s="37" t="str">
        <f>'[1]200m'!E145</f>
        <v>안양시청</v>
      </c>
      <c r="E8" s="38">
        <f>'[1]200m'!F145</f>
        <v>20.84</v>
      </c>
      <c r="F8" s="36" t="str">
        <f>'[1]200m'!D146</f>
        <v>장경원</v>
      </c>
      <c r="G8" s="37" t="str">
        <f>'[1]200m'!E146</f>
        <v>울산시청</v>
      </c>
      <c r="H8" s="39">
        <f>'[1]200m'!F146</f>
        <v>21.43</v>
      </c>
      <c r="I8" s="36" t="str">
        <f>'[1]200m'!D147</f>
        <v>김요섭</v>
      </c>
      <c r="J8" s="37" t="str">
        <f>'[1]200m'!E147</f>
        <v>고양시청</v>
      </c>
      <c r="K8" s="40">
        <f>'[1]200m'!F147</f>
        <v>21.48</v>
      </c>
      <c r="L8" s="36" t="str">
        <f>'[1]200m'!D148</f>
        <v>엄수현</v>
      </c>
      <c r="M8" s="37" t="str">
        <f>'[1]200m'!E148</f>
        <v>과천시청</v>
      </c>
      <c r="N8" s="39">
        <f>'[1]200m'!F148</f>
        <v>21.53</v>
      </c>
      <c r="O8" s="36" t="str">
        <f>'[1]200m'!D149</f>
        <v>장총명</v>
      </c>
      <c r="P8" s="37" t="str">
        <f>'[1]200m'!E149</f>
        <v>서천군청</v>
      </c>
      <c r="Q8" s="39">
        <f>'[1]200m'!F149</f>
        <v>22</v>
      </c>
      <c r="R8" s="36" t="str">
        <f>'[1]200m'!D150</f>
        <v>백승윤</v>
      </c>
      <c r="S8" s="37" t="str">
        <f>'[1]200m'!E150</f>
        <v>원주시청</v>
      </c>
      <c r="T8" s="37">
        <f>'[1]200m'!F150</f>
        <v>22.23</v>
      </c>
      <c r="U8" s="36"/>
      <c r="V8" s="37"/>
      <c r="W8" s="37"/>
      <c r="X8" s="36"/>
      <c r="Y8" s="37"/>
      <c r="Z8" s="40"/>
      <c r="AA8" s="41"/>
    </row>
    <row r="9" spans="1:27" ht="15.75" customHeight="1">
      <c r="B9" s="26" t="s">
        <v>17</v>
      </c>
      <c r="C9" s="27" t="str">
        <f>'[1]200m'!E142</f>
        <v>+3.8</v>
      </c>
      <c r="D9" s="43"/>
      <c r="E9" s="44" t="s">
        <v>20</v>
      </c>
      <c r="F9" s="45"/>
      <c r="G9" s="43"/>
      <c r="H9" s="44" t="s">
        <v>20</v>
      </c>
      <c r="I9" s="45"/>
      <c r="J9" s="43"/>
      <c r="K9" s="44" t="s">
        <v>20</v>
      </c>
      <c r="L9" s="45"/>
      <c r="M9" s="43"/>
      <c r="N9" s="44" t="s">
        <v>20</v>
      </c>
      <c r="O9" s="45"/>
      <c r="P9" s="43"/>
      <c r="Q9" s="44" t="s">
        <v>20</v>
      </c>
      <c r="R9" s="45"/>
      <c r="S9" s="43"/>
      <c r="T9" s="44" t="s">
        <v>20</v>
      </c>
      <c r="U9" s="45"/>
      <c r="V9" s="43"/>
      <c r="W9" s="46"/>
      <c r="X9" s="45"/>
      <c r="Y9" s="43"/>
      <c r="Z9" s="47"/>
      <c r="AA9" s="33"/>
    </row>
    <row r="10" spans="1:27" ht="15.75" customHeight="1">
      <c r="A10" s="1">
        <v>1</v>
      </c>
      <c r="B10" s="48" t="s">
        <v>21</v>
      </c>
      <c r="C10" s="49" t="str">
        <f>'[1]400m'!D300</f>
        <v>김광열</v>
      </c>
      <c r="D10" s="50" t="str">
        <f>'[1]400m'!E300</f>
        <v>과천시청</v>
      </c>
      <c r="E10" s="51">
        <f>'[1]400m'!F300</f>
        <v>47.91</v>
      </c>
      <c r="F10" s="49" t="str">
        <f>'[1]400m'!D301</f>
        <v>이무용</v>
      </c>
      <c r="G10" s="52" t="str">
        <f>'[1]400m'!E301</f>
        <v>수원시청</v>
      </c>
      <c r="H10" s="51">
        <f>'[1]400m'!F301</f>
        <v>48.03</v>
      </c>
      <c r="I10" s="49" t="str">
        <f>'[1]400m'!D302</f>
        <v>김요섭</v>
      </c>
      <c r="J10" s="50" t="str">
        <f>'[1]400m'!E302</f>
        <v>고양시청</v>
      </c>
      <c r="K10" s="53">
        <f>'[1]400m'!F302</f>
        <v>48.14</v>
      </c>
      <c r="L10" s="49" t="str">
        <f>'[1]400m'!D303</f>
        <v>이요한</v>
      </c>
      <c r="M10" s="50" t="str">
        <f>'[1]400m'!E303</f>
        <v>과천시청</v>
      </c>
      <c r="N10" s="51">
        <f>'[1]400m'!F303</f>
        <v>48.56</v>
      </c>
      <c r="O10" s="49" t="str">
        <f>'[1]400m'!D304</f>
        <v>엄수현</v>
      </c>
      <c r="P10" s="50" t="str">
        <f>'[1]400m'!E304</f>
        <v>과천시청</v>
      </c>
      <c r="Q10" s="51">
        <f>'[1]400m'!F304</f>
        <v>48.64</v>
      </c>
      <c r="R10" s="49" t="str">
        <f>'[1]400m'!D305</f>
        <v>백승윤</v>
      </c>
      <c r="S10" s="50" t="str">
        <f>'[1]400m'!E305</f>
        <v>원주시청</v>
      </c>
      <c r="T10" s="51">
        <f>'[1]400m'!F305</f>
        <v>48.81</v>
      </c>
      <c r="U10" s="49" t="str">
        <f>'[1]400m'!D306</f>
        <v>송정훈</v>
      </c>
      <c r="V10" s="52" t="str">
        <f>'[1]400m'!E306</f>
        <v>고양시청</v>
      </c>
      <c r="W10" s="54">
        <f>'[1]400m'!F306</f>
        <v>49.23</v>
      </c>
      <c r="X10" s="49" t="str">
        <f>'[1]400m'!D307</f>
        <v>최명준</v>
      </c>
      <c r="Y10" s="50" t="str">
        <f>'[1]400m'!E307</f>
        <v>경찰대학</v>
      </c>
      <c r="Z10" s="55">
        <f>'[1]400m'!F307</f>
        <v>49.49</v>
      </c>
      <c r="AA10" s="41"/>
    </row>
    <row r="11" spans="1:27" s="2" customFormat="1" ht="15.75" customHeight="1">
      <c r="A11" s="34" t="s">
        <v>22</v>
      </c>
      <c r="B11" s="48" t="s">
        <v>23</v>
      </c>
      <c r="C11" s="49" t="str">
        <f>'[1]800m'!D154</f>
        <v>조재득</v>
      </c>
      <c r="D11" s="50" t="str">
        <f>'[1]800m'!E154</f>
        <v>화성시청</v>
      </c>
      <c r="E11" s="56">
        <f>'[1]800m'!F154</f>
        <v>1.2935185185185185E-3</v>
      </c>
      <c r="F11" s="49" t="str">
        <f>'[1]800m'!D155</f>
        <v>김봉수</v>
      </c>
      <c r="G11" s="50" t="str">
        <f>'[1]800m'!E155</f>
        <v>울산시청</v>
      </c>
      <c r="H11" s="57">
        <f>'[1]800m'!F155</f>
        <v>1.297337962962963E-3</v>
      </c>
      <c r="I11" s="49" t="str">
        <f>'[1]800m'!D156</f>
        <v>심민성</v>
      </c>
      <c r="J11" s="52" t="str">
        <f>'[1]800m'!E156</f>
        <v>국군체육부대</v>
      </c>
      <c r="K11" s="57">
        <f>'[1]800m'!F156</f>
        <v>1.301273148148148E-3</v>
      </c>
      <c r="L11" s="49" t="str">
        <f>'[1]800m'!D157</f>
        <v>이무용</v>
      </c>
      <c r="M11" s="50" t="str">
        <f>'[1]800m'!E157</f>
        <v>수원시청</v>
      </c>
      <c r="N11" s="58">
        <f>'[1]800m'!F157</f>
        <v>1.3015046296296297E-3</v>
      </c>
      <c r="O11" s="49" t="str">
        <f>'[1]800m'!D158</f>
        <v>이강백</v>
      </c>
      <c r="P11" s="50" t="str">
        <f>'[1]800m'!E158</f>
        <v>고양시청</v>
      </c>
      <c r="Q11" s="58">
        <f>'[1]800m'!F158</f>
        <v>1.3077546296296294E-3</v>
      </c>
      <c r="R11" s="49" t="str">
        <f>'[1]800m'!D159</f>
        <v>황보문</v>
      </c>
      <c r="S11" s="50" t="str">
        <f>'[1]800m'!E159</f>
        <v>영동군청</v>
      </c>
      <c r="T11" s="58">
        <f>'[1]800m'!F159</f>
        <v>1.3112268518518518E-3</v>
      </c>
      <c r="U11" s="49" t="str">
        <f>'[1]800m'!D160</f>
        <v>박대성</v>
      </c>
      <c r="V11" s="50" t="str">
        <f>'[1]800m'!E160</f>
        <v>여수시청</v>
      </c>
      <c r="W11" s="58">
        <f>'[1]800m'!F160</f>
        <v>1.3127314814814816E-3</v>
      </c>
      <c r="X11" s="49" t="str">
        <f>'[1]800m'!D161</f>
        <v>이준완</v>
      </c>
      <c r="Y11" s="50" t="str">
        <f>'[1]800m'!E161</f>
        <v>청주시청</v>
      </c>
      <c r="Z11" s="58">
        <f>'[1]800m'!F161</f>
        <v>1.3173611111111112E-3</v>
      </c>
      <c r="AA11" s="41"/>
    </row>
    <row r="12" spans="1:27" ht="15.75" customHeight="1">
      <c r="A12" s="1">
        <v>1</v>
      </c>
      <c r="B12" s="48" t="s">
        <v>24</v>
      </c>
      <c r="C12" s="49" t="str">
        <f>'[1]1500m'!D115</f>
        <v>박대성</v>
      </c>
      <c r="D12" s="50" t="str">
        <f>'[1]1500m'!E115</f>
        <v>여수시청</v>
      </c>
      <c r="E12" s="58">
        <f>'[1]1500m'!F115</f>
        <v>2.6571759259259257E-3</v>
      </c>
      <c r="F12" s="49" t="str">
        <f>'[1]1500m'!D116</f>
        <v>류지산</v>
      </c>
      <c r="G12" s="50" t="str">
        <f>'[1]1500m'!E116</f>
        <v>청주시청</v>
      </c>
      <c r="H12" s="58">
        <f>'[1]1500m'!F116</f>
        <v>2.6598379629629632E-3</v>
      </c>
      <c r="I12" s="49" t="str">
        <f>'[1]1500m'!D117</f>
        <v>문경복</v>
      </c>
      <c r="J12" s="50" t="str">
        <f>'[1]1500m'!E117</f>
        <v>제천시청</v>
      </c>
      <c r="K12" s="58">
        <f>'[1]1500m'!F117</f>
        <v>2.6895833333333338E-3</v>
      </c>
      <c r="L12" s="49" t="str">
        <f>'[1]1500m'!D118</f>
        <v>김용구</v>
      </c>
      <c r="M12" s="52" t="str">
        <f>'[1]1500m'!E118</f>
        <v>고양시청</v>
      </c>
      <c r="N12" s="58">
        <f>'[1]1500m'!F118</f>
        <v>2.6936342592592589E-3</v>
      </c>
      <c r="O12" s="49" t="str">
        <f>'[1]1500m'!D119</f>
        <v>이상필</v>
      </c>
      <c r="P12" s="50" t="str">
        <f>'[1]1500m'!E119</f>
        <v>경찰대학</v>
      </c>
      <c r="Q12" s="58">
        <f>'[1]1500m'!F119</f>
        <v>2.7113425925925929E-3</v>
      </c>
      <c r="R12" s="49" t="str">
        <f>'[1]1500m'!D120</f>
        <v>이선주</v>
      </c>
      <c r="S12" s="52" t="str">
        <f>'[1]1500m'!E120</f>
        <v>괴산군청</v>
      </c>
      <c r="T12" s="58">
        <f>'[1]1500m'!F120</f>
        <v>2.7820601851851856E-3</v>
      </c>
      <c r="U12" s="49" t="str">
        <f>'[1]1500m'!D121</f>
        <v>이동욱</v>
      </c>
      <c r="V12" s="52" t="str">
        <f>'[1]1500m'!E121</f>
        <v>원주시청</v>
      </c>
      <c r="W12" s="58">
        <f>'[1]1500m'!F121</f>
        <v>2.7972222222222218E-3</v>
      </c>
      <c r="X12" s="49" t="str">
        <f>'[1]1500m'!D122</f>
        <v>이한진</v>
      </c>
      <c r="Y12" s="52" t="str">
        <f>'[1]1500m'!E122</f>
        <v>과천시청</v>
      </c>
      <c r="Z12" s="58">
        <f>'[1]1500m'!F122</f>
        <v>2.805092592592593E-3</v>
      </c>
      <c r="AA12" s="59"/>
    </row>
    <row r="13" spans="1:27" s="25" customFormat="1" ht="15.75" customHeight="1">
      <c r="A13" s="1">
        <v>1</v>
      </c>
      <c r="B13" s="60" t="s">
        <v>25</v>
      </c>
      <c r="C13" s="61" t="str">
        <f>'[1]5000m'!D124</f>
        <v>전진구</v>
      </c>
      <c r="D13" s="52" t="s">
        <v>89</v>
      </c>
      <c r="E13" s="62">
        <f>'[1]5000m'!F124</f>
        <v>1.0019097222222223E-2</v>
      </c>
      <c r="F13" s="61" t="str">
        <f>'[1]5000m'!D125</f>
        <v>류지산</v>
      </c>
      <c r="G13" s="52" t="str">
        <f>'[1]5000m'!E125</f>
        <v>청주시청</v>
      </c>
      <c r="H13" s="63">
        <f>'[1]5000m'!F125</f>
        <v>1.0195486111111112E-2</v>
      </c>
      <c r="I13" s="61" t="str">
        <f>'[1]5000m'!D126</f>
        <v>김상훈</v>
      </c>
      <c r="J13" s="52" t="str">
        <f>'[1]5000m'!E126</f>
        <v>제천시청</v>
      </c>
      <c r="K13" s="63">
        <f>'[1]5000m'!F126</f>
        <v>1.0296875E-2</v>
      </c>
      <c r="L13" s="61" t="str">
        <f>'[1]5000m'!D127</f>
        <v>김병현</v>
      </c>
      <c r="M13" s="52" t="str">
        <f>'[1]5000m'!E127</f>
        <v>고양시청</v>
      </c>
      <c r="N13" s="63">
        <f>'[1]5000m'!F127</f>
        <v>1.0344675925925926E-2</v>
      </c>
      <c r="O13" s="61" t="str">
        <f>'[1]5000m'!D128</f>
        <v>유영진</v>
      </c>
      <c r="P13" s="52" t="str">
        <f>'[1]5000m'!E128</f>
        <v>청주시청</v>
      </c>
      <c r="Q13" s="63">
        <f>'[1]5000m'!F128</f>
        <v>1.0426157407407407E-2</v>
      </c>
      <c r="R13" s="61" t="str">
        <f>'[1]5000m'!D129</f>
        <v>유대영</v>
      </c>
      <c r="S13" s="52" t="str">
        <f>'[1]5000m'!E129</f>
        <v>대구광역시청</v>
      </c>
      <c r="T13" s="63">
        <f>'[1]5000m'!F129</f>
        <v>1.0528819444444443E-2</v>
      </c>
      <c r="U13" s="61" t="str">
        <f>'[1]5000m'!D130</f>
        <v>황준석</v>
      </c>
      <c r="V13" s="52" t="str">
        <f>'[1]5000m'!E130</f>
        <v>강원도청</v>
      </c>
      <c r="W13" s="63">
        <f>'[1]5000m'!F130</f>
        <v>1.0538541666666667E-2</v>
      </c>
      <c r="X13" s="61" t="str">
        <f>'[1]5000m'!D131</f>
        <v>정호영</v>
      </c>
      <c r="Y13" s="52" t="str">
        <f>'[1]5000m'!E131</f>
        <v>청주시청</v>
      </c>
      <c r="Z13" s="64">
        <f>'[1]5000m'!F131</f>
        <v>1.0609027777777778E-2</v>
      </c>
      <c r="AA13" s="41"/>
    </row>
    <row r="14" spans="1:27" s="25" customFormat="1" ht="15.75" customHeight="1">
      <c r="A14" s="1">
        <v>2</v>
      </c>
      <c r="B14" s="60" t="s">
        <v>26</v>
      </c>
      <c r="C14" s="61" t="str">
        <f>'[1]10000m'!D7</f>
        <v>전진구</v>
      </c>
      <c r="D14" s="52" t="str">
        <f>'[1]10000m'!E7</f>
        <v>국민체육진흥공단</v>
      </c>
      <c r="E14" s="63">
        <f>'[1]10000m'!F7</f>
        <v>2.1489004629629632E-2</v>
      </c>
      <c r="F14" s="61" t="str">
        <f>'[1]10000m'!D8</f>
        <v>김상훈</v>
      </c>
      <c r="G14" s="52" t="str">
        <f>'[1]10000m'!E8</f>
        <v>제천시청</v>
      </c>
      <c r="H14" s="63">
        <f>'[1]10000m'!F8</f>
        <v>2.1498726851851852E-2</v>
      </c>
      <c r="I14" s="61" t="str">
        <f>'[1]10000m'!D9</f>
        <v>서행준</v>
      </c>
      <c r="J14" s="52" t="str">
        <f>'[1]10000m'!E9</f>
        <v>서울시청</v>
      </c>
      <c r="K14" s="63">
        <f>'[1]10000m'!F9</f>
        <v>2.1558564814814815E-2</v>
      </c>
      <c r="L14" s="61" t="str">
        <f>'[1]10000m'!D10</f>
        <v>유영진</v>
      </c>
      <c r="M14" s="52" t="str">
        <f>'[1]10000m'!E10</f>
        <v>청주시청</v>
      </c>
      <c r="N14" s="63">
        <f>'[1]10000m'!F10</f>
        <v>2.1649305555555557E-2</v>
      </c>
      <c r="O14" s="61" t="str">
        <f>'[1]10000m'!D11</f>
        <v>나영산</v>
      </c>
      <c r="P14" s="52" t="str">
        <f>'[1]10000m'!E11</f>
        <v>대구광역시청</v>
      </c>
      <c r="Q14" s="63">
        <f>'[1]10000m'!F11</f>
        <v>2.1692939814814818E-2</v>
      </c>
      <c r="R14" s="61" t="str">
        <f>'[1]10000m'!D12</f>
        <v>유대영</v>
      </c>
      <c r="S14" s="52" t="str">
        <f>'[1]10000m'!E12</f>
        <v>대구광역시청</v>
      </c>
      <c r="T14" s="63">
        <f>'[1]10000m'!F12</f>
        <v>2.1711574074074074E-2</v>
      </c>
      <c r="U14" s="61" t="str">
        <f>'[1]10000m'!D13</f>
        <v>나현영</v>
      </c>
      <c r="V14" s="52" t="str">
        <f>'[1]10000m'!E13</f>
        <v>춘천시청</v>
      </c>
      <c r="W14" s="63">
        <f>'[1]10000m'!F13</f>
        <v>2.1752430555555553E-2</v>
      </c>
      <c r="X14" s="61" t="str">
        <f>'[1]10000m'!D14</f>
        <v>조세호</v>
      </c>
      <c r="Y14" s="52" t="str">
        <f>'[1]10000m'!E14</f>
        <v>음성군청</v>
      </c>
      <c r="Z14" s="64">
        <f>'[1]10000m'!F14</f>
        <v>2.1765740740740738E-2</v>
      </c>
      <c r="AA14" s="65"/>
    </row>
    <row r="15" spans="1:27" s="42" customFormat="1" ht="15.75" customHeight="1">
      <c r="A15" s="34" t="s">
        <v>22</v>
      </c>
      <c r="B15" s="66" t="s">
        <v>27</v>
      </c>
      <c r="C15" s="61" t="str">
        <f>'[1]3000mSC'!D6</f>
        <v>문정기</v>
      </c>
      <c r="D15" s="52" t="str">
        <f>'[1]3000mSC'!E6</f>
        <v>경찰대학</v>
      </c>
      <c r="E15" s="57">
        <f>'[1]3000mSC'!F6</f>
        <v>6.3570601851851852E-3</v>
      </c>
      <c r="F15" s="61" t="str">
        <f>'[1]3000mSC'!D7</f>
        <v>조원준</v>
      </c>
      <c r="G15" s="52" t="str">
        <f>'[1]3000mSC'!E7</f>
        <v>경기도청</v>
      </c>
      <c r="H15" s="57">
        <f>'[1]3000mSC'!F6</f>
        <v>6.3570601851851852E-3</v>
      </c>
      <c r="I15" s="61" t="str">
        <f>'[1]3000mSC'!D8</f>
        <v>박수현</v>
      </c>
      <c r="J15" s="52" t="str">
        <f>'[1]3000mSC'!E8</f>
        <v>제천시청</v>
      </c>
      <c r="K15" s="57">
        <f>'[1]3000mSC'!F8</f>
        <v>6.4987268518518528E-3</v>
      </c>
      <c r="L15" s="61" t="str">
        <f>'[1]3000mSC'!D9</f>
        <v>이준희</v>
      </c>
      <c r="M15" s="52" t="str">
        <f>'[1]3000mSC'!E9</f>
        <v>남양주시청</v>
      </c>
      <c r="N15" s="57">
        <f>'[1]3000mSC'!F9</f>
        <v>6.5105324074074067E-3</v>
      </c>
      <c r="O15" s="61" t="str">
        <f>'[1]3000mSC'!D10</f>
        <v>황진욱</v>
      </c>
      <c r="P15" s="52" t="str">
        <f>'[1]3000mSC'!E10</f>
        <v>청주시청</v>
      </c>
      <c r="Q15" s="57">
        <f>'[1]3000mSC'!F10</f>
        <v>6.7836805555555558E-3</v>
      </c>
      <c r="R15" s="61" t="str">
        <f>'[1]3000mSC'!D11</f>
        <v>주현주</v>
      </c>
      <c r="S15" s="52" t="str">
        <f>'[1]3000mSC'!E11</f>
        <v>괴산군청</v>
      </c>
      <c r="T15" s="57">
        <f>'[1]3000mSC'!F11</f>
        <v>7.0111111111111112E-3</v>
      </c>
      <c r="U15" s="61" t="str">
        <f>'[1]3000mSC'!D12</f>
        <v>안현욱</v>
      </c>
      <c r="V15" s="52" t="str">
        <f>'[1]3000mSC'!E12</f>
        <v>과천시청</v>
      </c>
      <c r="W15" s="57">
        <f>'[1]3000mSC'!F12</f>
        <v>7.0759259259259265E-3</v>
      </c>
      <c r="X15" s="61"/>
      <c r="Y15" s="52"/>
      <c r="Z15" s="67"/>
      <c r="AA15" s="68"/>
    </row>
    <row r="16" spans="1:27" s="25" customFormat="1" ht="15.75" customHeight="1">
      <c r="A16" s="1">
        <v>2</v>
      </c>
      <c r="B16" s="35" t="s">
        <v>28</v>
      </c>
      <c r="C16" s="36" t="str">
        <f>'[1]110H'!D11</f>
        <v>이현우</v>
      </c>
      <c r="D16" s="37" t="str">
        <f>'[1]110H'!E11</f>
        <v>과천시청</v>
      </c>
      <c r="E16" s="38">
        <f>'[1]110H'!F11</f>
        <v>14.04</v>
      </c>
      <c r="F16" s="36" t="str">
        <f>'[1]110H'!D12</f>
        <v>원종진</v>
      </c>
      <c r="G16" s="37" t="str">
        <f>'[1]110H'!E12</f>
        <v>충주시청</v>
      </c>
      <c r="H16" s="38">
        <f>'[1]110H'!F12</f>
        <v>14.68</v>
      </c>
      <c r="I16" s="36" t="str">
        <f>'[1]110H'!D13</f>
        <v>최선웅</v>
      </c>
      <c r="J16" s="37" t="str">
        <f>'[1]110H'!E13</f>
        <v>서천군청</v>
      </c>
      <c r="K16" s="69">
        <f>'[1]110H'!F13</f>
        <v>14.981999999999999</v>
      </c>
      <c r="L16" s="36" t="str">
        <f>'[1]110H'!D14</f>
        <v>배상화</v>
      </c>
      <c r="M16" s="37" t="str">
        <f>'[1]110H'!E14</f>
        <v>함안군청</v>
      </c>
      <c r="N16" s="70">
        <f>'[1]110H'!F14</f>
        <v>14.981999999999999</v>
      </c>
      <c r="O16" s="36"/>
      <c r="P16" s="37"/>
      <c r="Q16" s="38"/>
      <c r="R16" s="36"/>
      <c r="S16" s="37"/>
      <c r="T16" s="40"/>
      <c r="U16" s="36"/>
      <c r="V16" s="37"/>
      <c r="W16" s="40"/>
      <c r="X16" s="36"/>
      <c r="Y16" s="37"/>
      <c r="Z16" s="40"/>
      <c r="AA16" s="41"/>
    </row>
    <row r="17" spans="1:27" ht="15.75" customHeight="1">
      <c r="B17" s="26" t="s">
        <v>17</v>
      </c>
      <c r="C17" s="71" t="str">
        <f>'[1]110H'!E8</f>
        <v>+2.0</v>
      </c>
      <c r="D17" s="43"/>
      <c r="E17" s="72"/>
      <c r="F17" s="73"/>
      <c r="G17" s="43"/>
      <c r="H17" s="74"/>
      <c r="I17" s="45"/>
      <c r="J17" s="43"/>
      <c r="K17" s="74"/>
      <c r="L17" s="45"/>
      <c r="M17" s="43"/>
      <c r="N17" s="299" t="s">
        <v>29</v>
      </c>
      <c r="O17" s="45"/>
      <c r="P17" s="43"/>
      <c r="Q17" s="74"/>
      <c r="R17" s="45"/>
      <c r="S17" s="43"/>
      <c r="T17" s="74"/>
      <c r="U17" s="45"/>
      <c r="V17" s="43"/>
      <c r="W17" s="74"/>
      <c r="X17" s="45"/>
      <c r="Y17" s="43"/>
      <c r="Z17" s="47"/>
      <c r="AA17" s="75"/>
    </row>
    <row r="18" spans="1:27" s="42" customFormat="1" ht="15.75" customHeight="1">
      <c r="A18" s="34" t="s">
        <v>18</v>
      </c>
      <c r="B18" s="60" t="s">
        <v>30</v>
      </c>
      <c r="C18" s="61" t="str">
        <f>'[1]400H'!D89</f>
        <v>김대홍</v>
      </c>
      <c r="D18" s="52" t="str">
        <f>'[1]400H'!E89</f>
        <v>경찰대학</v>
      </c>
      <c r="E18" s="76" t="str">
        <f>'[1]400H'!F89</f>
        <v>51.73</v>
      </c>
      <c r="F18" s="61" t="str">
        <f>'[1]400H'!D90</f>
        <v>박태훈</v>
      </c>
      <c r="G18" s="52" t="str">
        <f>'[1]400H'!E90</f>
        <v>원주시청</v>
      </c>
      <c r="H18" s="76" t="str">
        <f>'[1]400H'!F90</f>
        <v>52.73</v>
      </c>
      <c r="I18" s="61" t="str">
        <f>'[1]400H'!D91</f>
        <v>조 일</v>
      </c>
      <c r="J18" s="52" t="str">
        <f>'[1]400H'!E91</f>
        <v>과천시청</v>
      </c>
      <c r="K18" s="77" t="str">
        <f>'[1]400H'!F91</f>
        <v>53.71</v>
      </c>
      <c r="L18" s="61" t="str">
        <f>'[1]400H'!D92</f>
        <v>김지정</v>
      </c>
      <c r="M18" s="52" t="str">
        <f>'[1]400H'!E92</f>
        <v>여수시청</v>
      </c>
      <c r="N18" s="77" t="str">
        <f>'[1]400H'!F92</f>
        <v>55.27</v>
      </c>
      <c r="O18" s="61" t="str">
        <f>'[1]400H'!D93</f>
        <v>정현수</v>
      </c>
      <c r="P18" s="52" t="str">
        <f>'[1]400H'!E93</f>
        <v>국군체육부대</v>
      </c>
      <c r="Q18" s="77" t="str">
        <f>'[1]400H'!F93</f>
        <v>56.23</v>
      </c>
      <c r="R18" s="61"/>
      <c r="S18" s="52"/>
      <c r="T18" s="77"/>
      <c r="U18" s="61"/>
      <c r="V18" s="52"/>
      <c r="W18" s="77"/>
      <c r="X18" s="61"/>
      <c r="Y18" s="52"/>
      <c r="Z18" s="77"/>
      <c r="AA18" s="41"/>
    </row>
    <row r="19" spans="1:27" s="2" customFormat="1" ht="15.75" customHeight="1">
      <c r="A19" s="34" t="s">
        <v>22</v>
      </c>
      <c r="B19" s="60" t="s">
        <v>31</v>
      </c>
      <c r="C19" s="49" t="str">
        <f>[1]높이뛰기!D7</f>
        <v>강성모</v>
      </c>
      <c r="D19" s="52" t="str">
        <f>[1]높이뛰기!E7</f>
        <v>국군체육부대</v>
      </c>
      <c r="E19" s="78">
        <f>[1]높이뛰기!AJ7</f>
        <v>215</v>
      </c>
      <c r="F19" s="49" t="str">
        <f>[1]높이뛰기!D8</f>
        <v>윤제환</v>
      </c>
      <c r="G19" s="52" t="str">
        <f>[1]높이뛰기!E8</f>
        <v>창원시청</v>
      </c>
      <c r="H19" s="79">
        <f>[1]높이뛰기!AJ8</f>
        <v>210</v>
      </c>
      <c r="I19" s="49" t="str">
        <f>[1]높이뛰기!D9</f>
        <v>배성권</v>
      </c>
      <c r="J19" s="52" t="str">
        <f>[1]높이뛰기!E9</f>
        <v>파주시청</v>
      </c>
      <c r="K19" s="79">
        <f>[1]높이뛰기!AJ9</f>
        <v>200</v>
      </c>
      <c r="L19" s="49" t="str">
        <f>[1]높이뛰기!D10</f>
        <v>오진욱</v>
      </c>
      <c r="M19" s="50" t="str">
        <f>[1]높이뛰기!E10</f>
        <v>용인시청</v>
      </c>
      <c r="N19" s="80">
        <f>[1]높이뛰기!AJ10</f>
        <v>195</v>
      </c>
      <c r="O19" s="49"/>
      <c r="P19" s="52"/>
      <c r="Q19" s="80"/>
      <c r="R19" s="49"/>
      <c r="S19" s="50"/>
      <c r="T19" s="80"/>
      <c r="U19" s="49"/>
      <c r="V19" s="52"/>
      <c r="W19" s="80"/>
      <c r="X19" s="49"/>
      <c r="Y19" s="50"/>
      <c r="Z19" s="80"/>
      <c r="AA19" s="59"/>
    </row>
    <row r="20" spans="1:27" s="25" customFormat="1" ht="15.75" customHeight="1">
      <c r="A20" s="1">
        <v>1</v>
      </c>
      <c r="B20" s="66" t="s">
        <v>32</v>
      </c>
      <c r="C20" s="61" t="str">
        <f>[1]장대!D6</f>
        <v>오대중</v>
      </c>
      <c r="D20" s="52" t="str">
        <f>[1]장대!E6</f>
        <v>연제구청</v>
      </c>
      <c r="E20" s="81">
        <f>[1]장대!AJ6</f>
        <v>5.0999999999999996</v>
      </c>
      <c r="F20" s="36" t="str">
        <f>[1]장대!D7</f>
        <v>윤대욱</v>
      </c>
      <c r="G20" s="37" t="str">
        <f>[1]장대!E7</f>
        <v>충주시청</v>
      </c>
      <c r="H20" s="82">
        <f>[1]장대!AJ7</f>
        <v>4.8</v>
      </c>
      <c r="I20" s="36" t="str">
        <f>[1]장대!D8</f>
        <v>박세훈</v>
      </c>
      <c r="J20" s="37" t="str">
        <f>[1]장대!E8</f>
        <v>대전시설관리공단</v>
      </c>
      <c r="K20" s="82" t="str">
        <f>[1]장대!AJ8</f>
        <v>NM</v>
      </c>
      <c r="L20" s="83"/>
      <c r="M20" s="84"/>
      <c r="N20" s="85"/>
      <c r="O20" s="36"/>
      <c r="P20" s="37"/>
      <c r="Q20" s="86"/>
      <c r="R20" s="36"/>
      <c r="S20" s="37"/>
      <c r="T20" s="86"/>
      <c r="U20" s="36"/>
      <c r="V20" s="37"/>
      <c r="W20" s="86"/>
      <c r="X20" s="36"/>
      <c r="Y20" s="37"/>
      <c r="Z20" s="86"/>
      <c r="AA20" s="41"/>
    </row>
    <row r="21" spans="1:27" s="42" customFormat="1" ht="15.75" customHeight="1">
      <c r="A21" s="34" t="s">
        <v>33</v>
      </c>
      <c r="B21" s="35" t="s">
        <v>34</v>
      </c>
      <c r="C21" s="36" t="str">
        <f>[1]멀리!D6</f>
        <v>김덕현</v>
      </c>
      <c r="D21" s="37" t="str">
        <f>[1]멀리!E6</f>
        <v>광주광역시청</v>
      </c>
      <c r="E21" s="82">
        <f>[1]멀리!M6</f>
        <v>8.2200000000000006</v>
      </c>
      <c r="F21" s="36" t="str">
        <f>[1]멀리!D8</f>
        <v>김상수</v>
      </c>
      <c r="G21" s="37" t="str">
        <f>[1]멀리!E8</f>
        <v>안산시청</v>
      </c>
      <c r="H21" s="82">
        <f>[1]멀리!M8</f>
        <v>8</v>
      </c>
      <c r="I21" s="36" t="str">
        <f>[1]멀리!D10</f>
        <v>이창민</v>
      </c>
      <c r="J21" s="37" t="str">
        <f>[1]멀리!E10</f>
        <v>진주시청</v>
      </c>
      <c r="K21" s="82">
        <f>[1]멀리!M10</f>
        <v>7.69</v>
      </c>
      <c r="L21" s="36" t="str">
        <f>[1]멀리!D12</f>
        <v>김장준</v>
      </c>
      <c r="M21" s="37" t="str">
        <f>[1]멀리!E12</f>
        <v>함안군청</v>
      </c>
      <c r="N21" s="86">
        <f>[1]멀리!M12</f>
        <v>7.59</v>
      </c>
      <c r="O21" s="36" t="str">
        <f>[1]멀리!D14</f>
        <v>윤일</v>
      </c>
      <c r="P21" s="37" t="str">
        <f>[1]멀리!E14</f>
        <v>포항시청</v>
      </c>
      <c r="Q21" s="86">
        <f>[1]멀리!M14</f>
        <v>7.36</v>
      </c>
      <c r="R21" s="36" t="str">
        <f>[1]멀리!D16</f>
        <v>오세창</v>
      </c>
      <c r="S21" s="37" t="str">
        <f>[1]멀리!E16</f>
        <v>대전시설관리공단</v>
      </c>
      <c r="T21" s="86">
        <f>[1]멀리!M16</f>
        <v>7.24</v>
      </c>
      <c r="U21" s="36" t="str">
        <f>[1]멀리!D18</f>
        <v>김경환</v>
      </c>
      <c r="V21" s="37" t="str">
        <f>[1]멀리!E18</f>
        <v>파주시청</v>
      </c>
      <c r="W21" s="87">
        <f>[1]멀리!M18</f>
        <v>7.17</v>
      </c>
      <c r="X21" s="36" t="str">
        <f>[1]멀리!D20</f>
        <v>이번형</v>
      </c>
      <c r="Y21" s="37" t="str">
        <f>[1]멀리!E20</f>
        <v>음성군청</v>
      </c>
      <c r="Z21" s="86">
        <f>[1]멀리!M20</f>
        <v>6.98</v>
      </c>
      <c r="AA21" s="272"/>
    </row>
    <row r="22" spans="1:27" s="2" customFormat="1" ht="15.75" customHeight="1">
      <c r="A22" s="34"/>
      <c r="B22" s="88" t="s">
        <v>17</v>
      </c>
      <c r="C22" s="89"/>
      <c r="D22" s="90" t="s">
        <v>20</v>
      </c>
      <c r="E22" s="91" t="str">
        <f>[1]멀리!M7</f>
        <v>+2.7</v>
      </c>
      <c r="F22" s="89"/>
      <c r="G22" s="43"/>
      <c r="H22" s="91" t="str">
        <f>[1]멀리!M9</f>
        <v>+1.5</v>
      </c>
      <c r="I22" s="89"/>
      <c r="J22" s="90" t="s">
        <v>20</v>
      </c>
      <c r="K22" s="91" t="str">
        <f>[1]멀리!M11</f>
        <v>+2.1</v>
      </c>
      <c r="L22" s="89"/>
      <c r="M22" s="90" t="s">
        <v>20</v>
      </c>
      <c r="N22" s="91" t="str">
        <f>[1]멀리!M13</f>
        <v>+3.0</v>
      </c>
      <c r="O22" s="89"/>
      <c r="P22" s="90" t="s">
        <v>20</v>
      </c>
      <c r="Q22" s="91" t="str">
        <f>[1]멀리!M15</f>
        <v>+2.9</v>
      </c>
      <c r="R22" s="89"/>
      <c r="S22" s="90" t="s">
        <v>20</v>
      </c>
      <c r="T22" s="91" t="str">
        <f>[1]멀리!M17</f>
        <v>+2.5</v>
      </c>
      <c r="U22" s="92"/>
      <c r="V22" s="90" t="s">
        <v>20</v>
      </c>
      <c r="W22" s="93" t="str">
        <f>[1]멀리!M19</f>
        <v>+2.7</v>
      </c>
      <c r="X22" s="89"/>
      <c r="Y22" s="90" t="s">
        <v>20</v>
      </c>
      <c r="Z22" s="94" t="str">
        <f>[1]멀리!M21</f>
        <v>+2.4</v>
      </c>
      <c r="AA22" s="279"/>
    </row>
    <row r="23" spans="1:27" ht="15.75" customHeight="1">
      <c r="A23" s="1">
        <v>3</v>
      </c>
      <c r="B23" s="35" t="s">
        <v>35</v>
      </c>
      <c r="C23" s="95" t="str">
        <f>[1]세단!D6</f>
        <v>윤일</v>
      </c>
      <c r="D23" s="96" t="str">
        <f>[1]세단!E6</f>
        <v>포항시청</v>
      </c>
      <c r="E23" s="82">
        <f>[1]세단!M6</f>
        <v>15.75</v>
      </c>
      <c r="F23" s="95" t="str">
        <f>[1]세단!D8</f>
        <v>고대영</v>
      </c>
      <c r="G23" s="96" t="str">
        <f>[1]세단!E8</f>
        <v>수원시청</v>
      </c>
      <c r="H23" s="82">
        <f>[1]세단!M8</f>
        <v>15.12</v>
      </c>
      <c r="I23" s="95" t="str">
        <f>[1]세단!D10</f>
        <v>김장준</v>
      </c>
      <c r="J23" s="96" t="str">
        <f>[1]세단!E10</f>
        <v>함안군청</v>
      </c>
      <c r="K23" s="82">
        <f>[1]세단!M10</f>
        <v>14.98</v>
      </c>
      <c r="L23" s="95" t="str">
        <f>[1]세단!D12</f>
        <v>이강민</v>
      </c>
      <c r="M23" s="37" t="str">
        <f>[1]세단!E12</f>
        <v>문경시청</v>
      </c>
      <c r="N23" s="97">
        <f>[1]세단!M10</f>
        <v>14.98</v>
      </c>
      <c r="O23" s="95" t="str">
        <f>[1]세단!D14</f>
        <v>오세창</v>
      </c>
      <c r="P23" s="259" t="str">
        <f>[1]세단!E14</f>
        <v>대전시설
관리공단</v>
      </c>
      <c r="Q23" s="98">
        <f>[1]세단!M14</f>
        <v>14.75</v>
      </c>
      <c r="R23" s="95" t="str">
        <f>[1]세단!D16</f>
        <v>김경환</v>
      </c>
      <c r="S23" s="37" t="str">
        <f>[1]세단!E16</f>
        <v>파주시청</v>
      </c>
      <c r="T23" s="98">
        <f>[1]세단!M16</f>
        <v>14.33</v>
      </c>
      <c r="U23" s="95"/>
      <c r="V23" s="96"/>
      <c r="W23" s="98"/>
      <c r="X23" s="95"/>
      <c r="Y23" s="96"/>
      <c r="Z23" s="98"/>
      <c r="AA23" s="41"/>
    </row>
    <row r="24" spans="1:27" s="2" customFormat="1" ht="15.75" customHeight="1">
      <c r="A24" s="34"/>
      <c r="B24" s="88" t="s">
        <v>17</v>
      </c>
      <c r="C24" s="99"/>
      <c r="D24" s="45"/>
      <c r="E24" s="94" t="str">
        <f>[1]세단!M7</f>
        <v>-0.4</v>
      </c>
      <c r="F24" s="89"/>
      <c r="G24" s="43"/>
      <c r="H24" s="94" t="str">
        <f>[1]세단!M9</f>
        <v>-0.0</v>
      </c>
      <c r="I24" s="89"/>
      <c r="J24" s="43"/>
      <c r="K24" s="94" t="str">
        <f>[1]세단!M11</f>
        <v>+0.4</v>
      </c>
      <c r="L24" s="89"/>
      <c r="M24" s="100"/>
      <c r="N24" s="94" t="str">
        <f>[1]세단!M13</f>
        <v>-1.1</v>
      </c>
      <c r="O24" s="89"/>
      <c r="P24" s="43"/>
      <c r="Q24" s="94" t="str">
        <f>[1]세단!M15</f>
        <v>-1.4</v>
      </c>
      <c r="R24" s="89"/>
      <c r="S24" s="43"/>
      <c r="T24" s="94" t="str">
        <f>[1]세단!M17</f>
        <v>-1.1</v>
      </c>
      <c r="U24" s="89"/>
      <c r="V24" s="43"/>
      <c r="W24" s="47"/>
      <c r="X24" s="89"/>
      <c r="Y24" s="43"/>
      <c r="Z24" s="47"/>
      <c r="AA24" s="101"/>
    </row>
    <row r="25" spans="1:27" ht="15.75" customHeight="1">
      <c r="A25" s="1">
        <v>1</v>
      </c>
      <c r="B25" s="60" t="s">
        <v>36</v>
      </c>
      <c r="C25" s="49" t="str">
        <f>[1]포환!D6</f>
        <v>정일우</v>
      </c>
      <c r="D25" s="52" t="str">
        <f>[1]포환!E6</f>
        <v>경찰대학</v>
      </c>
      <c r="E25" s="81">
        <f>[1]포환!M6</f>
        <v>17.54</v>
      </c>
      <c r="F25" s="49" t="str">
        <f>[1]포환!D7</f>
        <v>최태호</v>
      </c>
      <c r="G25" s="50" t="str">
        <f>[1]포환!E7</f>
        <v>용인시청</v>
      </c>
      <c r="H25" s="102">
        <f>[1]포환!M7</f>
        <v>16.739999999999998</v>
      </c>
      <c r="I25" s="49" t="str">
        <f>[1]포환!D8</f>
        <v>손태호</v>
      </c>
      <c r="J25" s="52" t="str">
        <f>[1]포환!E8</f>
        <v>대전시설관리공단</v>
      </c>
      <c r="K25" s="55">
        <f>[1]포환!M8</f>
        <v>15.79</v>
      </c>
      <c r="L25" s="49"/>
      <c r="M25" s="50"/>
      <c r="N25" s="102"/>
      <c r="O25" s="49"/>
      <c r="P25" s="50"/>
      <c r="Q25" s="102"/>
      <c r="R25" s="95"/>
      <c r="S25" s="96"/>
      <c r="T25" s="98"/>
      <c r="U25" s="95"/>
      <c r="V25" s="96"/>
      <c r="W25" s="98"/>
      <c r="X25" s="95"/>
      <c r="Y25" s="96"/>
      <c r="Z25" s="98"/>
      <c r="AA25" s="59"/>
    </row>
    <row r="26" spans="1:27" s="25" customFormat="1" ht="15.75" customHeight="1">
      <c r="A26" s="1">
        <v>3</v>
      </c>
      <c r="B26" s="60" t="s">
        <v>37</v>
      </c>
      <c r="C26" s="61" t="str">
        <f>[1]원반!D6</f>
        <v>이현재</v>
      </c>
      <c r="D26" s="52" t="str">
        <f>[1]원반!E6</f>
        <v>국군체육부대</v>
      </c>
      <c r="E26" s="81">
        <f>[1]원반!M6</f>
        <v>52.55</v>
      </c>
      <c r="F26" s="61" t="str">
        <f>[1]원반!D7</f>
        <v>최종범</v>
      </c>
      <c r="G26" s="52" t="str">
        <f>[1]원반!E7</f>
        <v>영월군청</v>
      </c>
      <c r="H26" s="81">
        <f>[1]원반!M7</f>
        <v>51.89</v>
      </c>
      <c r="I26" s="61" t="str">
        <f>[1]원반!D8</f>
        <v>서인철</v>
      </c>
      <c r="J26" s="52" t="str">
        <f>[1]원반!E8</f>
        <v>창원시청</v>
      </c>
      <c r="K26" s="81">
        <f>[1]원반!M8</f>
        <v>49.74</v>
      </c>
      <c r="L26" s="103" t="str">
        <f>[1]원반!D9</f>
        <v>이훈</v>
      </c>
      <c r="M26" s="76" t="str">
        <f>[1]원반!E9</f>
        <v>익산시청</v>
      </c>
      <c r="N26" s="81">
        <f>[1]원반!M9</f>
        <v>49.4</v>
      </c>
      <c r="O26" s="61" t="str">
        <f>[1]원반!D10</f>
        <v>배상화</v>
      </c>
      <c r="P26" s="52" t="str">
        <f>[1]원반!E10</f>
        <v>함안군청</v>
      </c>
      <c r="Q26" s="81">
        <f>[1]원반!M10</f>
        <v>37.07</v>
      </c>
      <c r="R26" s="36" t="str">
        <f>[1]원반!D11</f>
        <v>손현</v>
      </c>
      <c r="S26" s="37" t="str">
        <f>[1]원반!E11</f>
        <v>경산시청</v>
      </c>
      <c r="T26" s="82" t="s">
        <v>86</v>
      </c>
      <c r="U26" s="36"/>
      <c r="V26" s="37"/>
      <c r="W26" s="86"/>
      <c r="X26" s="36"/>
      <c r="Y26" s="37"/>
      <c r="Z26" s="86"/>
      <c r="AA26" s="104"/>
    </row>
    <row r="27" spans="1:27" s="42" customFormat="1" ht="15.75" customHeight="1">
      <c r="A27" s="34" t="s">
        <v>33</v>
      </c>
      <c r="B27" s="60" t="s">
        <v>38</v>
      </c>
      <c r="C27" s="61" t="str">
        <f>[1]해머!D6</f>
        <v>이윤철</v>
      </c>
      <c r="D27" s="52" t="str">
        <f>[1]해머!E6</f>
        <v>대전광역시청</v>
      </c>
      <c r="E27" s="105">
        <f>[1]해머!M6</f>
        <v>70.67</v>
      </c>
      <c r="F27" s="61" t="str">
        <f>[1]해머!D7</f>
        <v>장동원</v>
      </c>
      <c r="G27" s="52" t="str">
        <f>[1]해머!E7</f>
        <v>익산시청</v>
      </c>
      <c r="H27" s="106">
        <f>[1]해머!M7</f>
        <v>65.540000000000006</v>
      </c>
      <c r="I27" s="61" t="str">
        <f>[1]해머!D8</f>
        <v>박영식</v>
      </c>
      <c r="J27" s="52" t="str">
        <f>[1]해머!E8</f>
        <v>광주광역시청</v>
      </c>
      <c r="K27" s="107">
        <f>[1]해머!M8</f>
        <v>65.25</v>
      </c>
      <c r="L27" s="61" t="str">
        <f>[1]해머!D9</f>
        <v>장상진</v>
      </c>
      <c r="M27" s="52" t="str">
        <f>[1]해머!E9</f>
        <v>과천시청</v>
      </c>
      <c r="N27" s="107">
        <f>[1]해머!M9</f>
        <v>64.150000000000006</v>
      </c>
      <c r="O27" s="36"/>
      <c r="P27" s="37"/>
      <c r="Q27" s="86"/>
      <c r="R27" s="36"/>
      <c r="S27" s="37"/>
      <c r="T27" s="86"/>
      <c r="U27" s="36"/>
      <c r="V27" s="37"/>
      <c r="W27" s="86"/>
      <c r="X27" s="36"/>
      <c r="Y27" s="37"/>
      <c r="Z27" s="86"/>
      <c r="AA27" s="41"/>
    </row>
    <row r="28" spans="1:27" ht="15.75" customHeight="1">
      <c r="A28" s="1">
        <v>2</v>
      </c>
      <c r="B28" s="60" t="s">
        <v>39</v>
      </c>
      <c r="C28" s="49" t="str">
        <f>[1]창!D6</f>
        <v>박원길</v>
      </c>
      <c r="D28" s="52" t="str">
        <f>[1]창!E6</f>
        <v>인천시청</v>
      </c>
      <c r="E28" s="108">
        <f>[1]창!M6</f>
        <v>68.91</v>
      </c>
      <c r="F28" s="49" t="str">
        <f>[1]창!D7</f>
        <v>구윤회</v>
      </c>
      <c r="G28" s="50" t="str">
        <f>[1]창!E7</f>
        <v>음성군청</v>
      </c>
      <c r="H28" s="102">
        <f>[1]창!M7</f>
        <v>67.97</v>
      </c>
      <c r="I28" s="49" t="str">
        <f>[1]창!D8</f>
        <v>이학민</v>
      </c>
      <c r="J28" s="52" t="str">
        <f>[1]창!E8</f>
        <v>국군체육부대</v>
      </c>
      <c r="K28" s="102">
        <f>[1]창!M8</f>
        <v>65.98</v>
      </c>
      <c r="L28" s="49" t="str">
        <f>[1]창!D9</f>
        <v>이학운</v>
      </c>
      <c r="M28" s="50" t="str">
        <f>[1]창!E9</f>
        <v>여수시청</v>
      </c>
      <c r="N28" s="102">
        <f>[1]창!M9</f>
        <v>64.290000000000006</v>
      </c>
      <c r="O28" s="49" t="str">
        <f>[1]창!D10</f>
        <v>안혁준</v>
      </c>
      <c r="P28" s="50" t="str">
        <f>[1]창!E10</f>
        <v>포천시청</v>
      </c>
      <c r="Q28" s="102">
        <f>[1]창!M10</f>
        <v>58.13</v>
      </c>
      <c r="R28" s="49"/>
      <c r="S28" s="50"/>
      <c r="T28" s="102"/>
      <c r="U28" s="49"/>
      <c r="V28" s="50"/>
      <c r="W28" s="102"/>
      <c r="X28" s="95"/>
      <c r="Y28" s="96"/>
      <c r="Z28" s="98"/>
      <c r="AA28" s="104"/>
    </row>
    <row r="29" spans="1:27" s="2" customFormat="1" ht="15.75" customHeight="1">
      <c r="A29" s="34" t="s">
        <v>18</v>
      </c>
      <c r="B29" s="35" t="s">
        <v>40</v>
      </c>
      <c r="C29" s="95" t="str">
        <f>[1]혼성총점!C11</f>
        <v>이현동</v>
      </c>
      <c r="D29" s="96" t="str">
        <f>[1]혼성총점!D11</f>
        <v>진주시청</v>
      </c>
      <c r="E29" s="109">
        <f>[1]혼성총점!E11</f>
        <v>6449</v>
      </c>
      <c r="F29" s="95" t="str">
        <f>[1]혼성총점!C12</f>
        <v>문형진</v>
      </c>
      <c r="G29" s="96" t="str">
        <f>[1]혼성총점!D12</f>
        <v>음성군청</v>
      </c>
      <c r="H29" s="110">
        <f>[1]혼성총점!E12</f>
        <v>6332</v>
      </c>
      <c r="I29" s="95" t="str">
        <f>[1]혼성총점!C13</f>
        <v>이번형</v>
      </c>
      <c r="J29" s="96" t="str">
        <f>[1]혼성총점!D13</f>
        <v>음성군청</v>
      </c>
      <c r="K29" s="110">
        <f>[1]혼성총점!E13</f>
        <v>2975</v>
      </c>
      <c r="L29" s="95"/>
      <c r="M29" s="96"/>
      <c r="N29" s="110"/>
      <c r="O29" s="95"/>
      <c r="P29" s="37"/>
      <c r="Q29" s="96"/>
      <c r="R29" s="95"/>
      <c r="S29" s="96"/>
      <c r="T29" s="98"/>
      <c r="U29" s="95"/>
      <c r="V29" s="96"/>
      <c r="W29" s="98"/>
      <c r="X29" s="95"/>
      <c r="Y29" s="96"/>
      <c r="Z29" s="98"/>
      <c r="AA29" s="104"/>
    </row>
    <row r="30" spans="1:27" ht="15.75" customHeight="1">
      <c r="A30" s="1">
        <v>1</v>
      </c>
      <c r="B30" s="258" t="s">
        <v>84</v>
      </c>
      <c r="C30" s="111" t="str">
        <f>[1]경보!D8</f>
        <v>변영준</v>
      </c>
      <c r="D30" s="112" t="str">
        <f>[1]경보!E8</f>
        <v>국군체육부대</v>
      </c>
      <c r="E30" s="113">
        <f>[1]경보!F8</f>
        <v>1.7472222222222222</v>
      </c>
      <c r="F30" s="111" t="str">
        <f>[1]경보!D9</f>
        <v>임정현</v>
      </c>
      <c r="G30" s="112" t="str">
        <f>[1]경보!E9</f>
        <v>삼성전자(주)</v>
      </c>
      <c r="H30" s="113">
        <f>[1]경보!F9</f>
        <v>1.8201388888888888</v>
      </c>
      <c r="I30" s="111" t="str">
        <f>[1]경보!D10</f>
        <v>김대호</v>
      </c>
      <c r="J30" s="112" t="str">
        <f>[1]경보!E10</f>
        <v>경산시청</v>
      </c>
      <c r="K30" s="113">
        <f>[1]경보!F10</f>
        <v>1.8201388888888888</v>
      </c>
      <c r="L30" s="111"/>
      <c r="M30" s="112"/>
      <c r="N30" s="114"/>
      <c r="O30" s="111"/>
      <c r="P30" s="112"/>
      <c r="Q30" s="114"/>
      <c r="R30" s="111"/>
      <c r="S30" s="112"/>
      <c r="T30" s="114"/>
      <c r="U30" s="111"/>
      <c r="V30" s="112"/>
      <c r="W30" s="115"/>
      <c r="X30" s="116"/>
      <c r="Y30" s="117"/>
      <c r="Z30" s="118"/>
      <c r="AA30" s="119"/>
    </row>
    <row r="31" spans="1:27" s="2" customFormat="1" ht="15.75" customHeight="1">
      <c r="A31" s="265" t="s">
        <v>33</v>
      </c>
      <c r="B31" s="266" t="s">
        <v>41</v>
      </c>
      <c r="C31" s="120" t="str">
        <f>'[1]400R'!B10</f>
        <v>박세정 조규원</v>
      </c>
      <c r="D31" s="112" t="str">
        <f>'[1]400R'!D10</f>
        <v>안양시청</v>
      </c>
      <c r="E31" s="121">
        <f>'[1]400R'!E10</f>
        <v>39.53</v>
      </c>
      <c r="F31" s="122" t="str">
        <f>'[1]400R'!B12</f>
        <v>조성권 장총명</v>
      </c>
      <c r="G31" s="112" t="str">
        <f>'[1]400R'!D12</f>
        <v>서천군청</v>
      </c>
      <c r="H31" s="123">
        <f>'[1]400R'!E12</f>
        <v>41.25</v>
      </c>
      <c r="I31" s="260" t="str">
        <f>'[1]400R'!B14</f>
        <v>엄태건 임재열</v>
      </c>
      <c r="J31" s="112" t="str">
        <f>'[1]400R'!D14</f>
        <v>안산시청</v>
      </c>
      <c r="K31" s="125">
        <f>'[1]400R'!E14</f>
        <v>42.32</v>
      </c>
      <c r="L31" s="124"/>
      <c r="M31" s="117"/>
      <c r="N31" s="126"/>
      <c r="O31" s="124"/>
      <c r="P31" s="280"/>
      <c r="Q31" s="280"/>
      <c r="R31" s="124"/>
      <c r="S31" s="280"/>
      <c r="T31" s="280"/>
      <c r="U31" s="124"/>
      <c r="V31" s="280"/>
      <c r="W31" s="280"/>
      <c r="X31" s="124"/>
      <c r="Y31" s="268"/>
      <c r="Z31" s="283"/>
      <c r="AA31" s="272"/>
    </row>
    <row r="32" spans="1:27" s="2" customFormat="1" ht="15.75" customHeight="1">
      <c r="A32" s="265"/>
      <c r="B32" s="285"/>
      <c r="C32" s="127" t="str">
        <f>'[1]400R'!B11</f>
        <v>김진국 김국영</v>
      </c>
      <c r="D32" s="128"/>
      <c r="E32" s="129"/>
      <c r="F32" s="127" t="str">
        <f>'[1]400R'!B13</f>
        <v>최선웅 김병철</v>
      </c>
      <c r="G32" s="130"/>
      <c r="H32" s="131"/>
      <c r="I32" s="127" t="str">
        <f>'[1]400R'!B15</f>
        <v>이상천 이주호</v>
      </c>
      <c r="J32" s="128"/>
      <c r="K32" s="132"/>
      <c r="L32" s="127"/>
      <c r="M32" s="130"/>
      <c r="N32" s="130"/>
      <c r="O32" s="133"/>
      <c r="P32" s="281"/>
      <c r="Q32" s="281"/>
      <c r="R32" s="133"/>
      <c r="S32" s="281"/>
      <c r="T32" s="281"/>
      <c r="U32" s="133"/>
      <c r="V32" s="281"/>
      <c r="W32" s="281"/>
      <c r="X32" s="133"/>
      <c r="Y32" s="282"/>
      <c r="Z32" s="284"/>
      <c r="AA32" s="273"/>
    </row>
    <row r="33" spans="1:27" s="2" customFormat="1" ht="15.75" customHeight="1">
      <c r="A33" s="265" t="s">
        <v>22</v>
      </c>
      <c r="B33" s="266" t="s">
        <v>42</v>
      </c>
      <c r="C33" s="120" t="str">
        <f>'[1]1600R'!B10</f>
        <v>조  일  김광열</v>
      </c>
      <c r="D33" s="112" t="str">
        <f>'[1]1600R'!D10</f>
        <v>과천시청</v>
      </c>
      <c r="E33" s="134">
        <f>'[1]1600R'!E10</f>
        <v>2.2494212962962962E-3</v>
      </c>
      <c r="F33" s="122" t="str">
        <f>'[1]1600R'!B12</f>
        <v>윤상열 김요섭</v>
      </c>
      <c r="G33" s="117" t="str">
        <f>'[1]1600R'!D12</f>
        <v>고양시청</v>
      </c>
      <c r="H33" s="135" t="str">
        <f>'[1]1600R'!E12</f>
        <v>3.18.50</v>
      </c>
      <c r="I33" s="260" t="str">
        <f>'[1]1600R'!B14</f>
        <v>신진식 박성윤</v>
      </c>
      <c r="J33" s="112" t="str">
        <f>'[1]1600R'!D14</f>
        <v>화성시청</v>
      </c>
      <c r="K33" s="136" t="str">
        <f>'[1]1600R'!E14</f>
        <v>3.31.18</v>
      </c>
      <c r="L33" s="124"/>
      <c r="M33" s="112"/>
      <c r="N33" s="136"/>
      <c r="O33" s="124"/>
      <c r="P33" s="112"/>
      <c r="Q33" s="136"/>
      <c r="R33" s="124"/>
      <c r="S33" s="112"/>
      <c r="T33" s="115"/>
      <c r="U33" s="137"/>
      <c r="V33" s="268"/>
      <c r="W33" s="270"/>
      <c r="X33" s="137"/>
      <c r="Y33" s="268"/>
      <c r="Z33" s="270"/>
      <c r="AA33" s="262"/>
    </row>
    <row r="34" spans="1:27" s="2" customFormat="1" ht="15.75" customHeight="1" thickBot="1">
      <c r="A34" s="265"/>
      <c r="B34" s="267"/>
      <c r="C34" s="138" t="str">
        <f>'[1]1600R'!B11</f>
        <v>엄수현 이요한</v>
      </c>
      <c r="D34" s="139"/>
      <c r="E34" s="140"/>
      <c r="F34" s="138" t="str">
        <f>'[1]1600R'!B13</f>
        <v>송정훈 김용구</v>
      </c>
      <c r="G34" s="141"/>
      <c r="H34" s="142"/>
      <c r="I34" s="261" t="str">
        <f>'[1]1600R'!B15</f>
        <v>백승혁 조재득</v>
      </c>
      <c r="J34" s="139"/>
      <c r="K34" s="144"/>
      <c r="L34" s="143"/>
      <c r="M34" s="139"/>
      <c r="N34" s="141"/>
      <c r="O34" s="143"/>
      <c r="P34" s="139"/>
      <c r="Q34" s="141"/>
      <c r="R34" s="143"/>
      <c r="S34" s="139"/>
      <c r="T34" s="141"/>
      <c r="U34" s="145"/>
      <c r="V34" s="269"/>
      <c r="W34" s="271"/>
      <c r="X34" s="145"/>
      <c r="Y34" s="269"/>
      <c r="Z34" s="271"/>
      <c r="AA34" s="263"/>
    </row>
    <row r="35" spans="1:27" s="146" customFormat="1" ht="14.25" customHeight="1">
      <c r="A35" s="146" t="s">
        <v>43</v>
      </c>
    </row>
    <row r="36" spans="1:27" ht="14.25" customHeight="1">
      <c r="B36" s="264"/>
      <c r="C36" s="264"/>
      <c r="D36" s="264"/>
      <c r="E36" s="264"/>
      <c r="F36" s="264"/>
      <c r="G36" s="264"/>
      <c r="H36" s="264"/>
      <c r="I36" s="26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</sheetData>
  <mergeCells count="24">
    <mergeCell ref="A31:A32"/>
    <mergeCell ref="B31:B32"/>
    <mergeCell ref="P31:P32"/>
    <mergeCell ref="Q31:Q32"/>
    <mergeCell ref="S31:S32"/>
    <mergeCell ref="AA31:AA32"/>
    <mergeCell ref="F1:S1"/>
    <mergeCell ref="B2:C2"/>
    <mergeCell ref="F2:S2"/>
    <mergeCell ref="AA4:AA5"/>
    <mergeCell ref="AA21:AA22"/>
    <mergeCell ref="T31:T32"/>
    <mergeCell ref="V31:V32"/>
    <mergeCell ref="W31:W32"/>
    <mergeCell ref="Y31:Y32"/>
    <mergeCell ref="Z31:Z32"/>
    <mergeCell ref="AA33:AA34"/>
    <mergeCell ref="B36:I36"/>
    <mergeCell ref="A33:A34"/>
    <mergeCell ref="B33:B34"/>
    <mergeCell ref="V33:V34"/>
    <mergeCell ref="W33:W34"/>
    <mergeCell ref="Y33:Y34"/>
    <mergeCell ref="Z33:Z34"/>
  </mergeCells>
  <phoneticPr fontId="3" type="noConversion"/>
  <pageMargins left="0.19685039370078741" right="0.1968503937007874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6"/>
  <sheetViews>
    <sheetView tabSelected="1" workbookViewId="0">
      <selection activeCell="AC3" sqref="AC3"/>
    </sheetView>
  </sheetViews>
  <sheetFormatPr defaultColWidth="5.5" defaultRowHeight="14.45" customHeight="1"/>
  <cols>
    <col min="1" max="1" width="1.25" style="1" customWidth="1"/>
    <col min="2" max="26" width="5.125" style="15" customWidth="1"/>
    <col min="27" max="27" width="3.375" style="3" customWidth="1"/>
    <col min="28" max="16384" width="5.5" style="15"/>
  </cols>
  <sheetData>
    <row r="1" spans="1:27" s="147" customFormat="1" ht="24.75" customHeight="1" thickBot="1">
      <c r="A1" s="1"/>
      <c r="F1" s="274" t="s">
        <v>44</v>
      </c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AA1" s="3"/>
    </row>
    <row r="2" spans="1:27" s="147" customFormat="1" ht="14.45" customHeight="1" thickTop="1">
      <c r="A2" s="1"/>
      <c r="B2" s="296" t="s">
        <v>45</v>
      </c>
      <c r="C2" s="296"/>
      <c r="F2" s="276" t="s">
        <v>46</v>
      </c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W2" s="297"/>
      <c r="X2" s="297"/>
      <c r="Y2" s="297"/>
      <c r="Z2" s="297"/>
      <c r="AA2" s="297"/>
    </row>
    <row r="3" spans="1:27" ht="14.45" customHeight="1" thickBot="1">
      <c r="W3" s="298"/>
      <c r="X3" s="298"/>
      <c r="Y3" s="298"/>
      <c r="Z3" s="298"/>
      <c r="AA3" s="298"/>
    </row>
    <row r="4" spans="1:27" ht="14.45" customHeight="1">
      <c r="B4" s="148" t="s">
        <v>47</v>
      </c>
      <c r="C4" s="149"/>
      <c r="D4" s="150" t="s">
        <v>48</v>
      </c>
      <c r="E4" s="151"/>
      <c r="F4" s="149"/>
      <c r="G4" s="150" t="s">
        <v>49</v>
      </c>
      <c r="H4" s="151"/>
      <c r="I4" s="149"/>
      <c r="J4" s="150" t="s">
        <v>50</v>
      </c>
      <c r="K4" s="151"/>
      <c r="L4" s="149"/>
      <c r="M4" s="150" t="s">
        <v>51</v>
      </c>
      <c r="N4" s="151"/>
      <c r="O4" s="149"/>
      <c r="P4" s="150" t="s">
        <v>52</v>
      </c>
      <c r="Q4" s="151"/>
      <c r="R4" s="149"/>
      <c r="S4" s="150" t="s">
        <v>53</v>
      </c>
      <c r="T4" s="151"/>
      <c r="U4" s="149"/>
      <c r="V4" s="150" t="s">
        <v>54</v>
      </c>
      <c r="W4" s="151"/>
      <c r="X4" s="149"/>
      <c r="Y4" s="150" t="s">
        <v>55</v>
      </c>
      <c r="Z4" s="151"/>
      <c r="AA4" s="295" t="s">
        <v>88</v>
      </c>
    </row>
    <row r="5" spans="1:27" ht="14.45" customHeight="1" thickBot="1">
      <c r="B5" s="11" t="s">
        <v>56</v>
      </c>
      <c r="C5" s="12" t="s">
        <v>57</v>
      </c>
      <c r="D5" s="13" t="s">
        <v>58</v>
      </c>
      <c r="E5" s="14" t="s">
        <v>59</v>
      </c>
      <c r="F5" s="12" t="s">
        <v>57</v>
      </c>
      <c r="G5" s="13" t="s">
        <v>58</v>
      </c>
      <c r="H5" s="14" t="s">
        <v>59</v>
      </c>
      <c r="I5" s="12" t="s">
        <v>57</v>
      </c>
      <c r="J5" s="13" t="s">
        <v>58</v>
      </c>
      <c r="K5" s="14" t="s">
        <v>59</v>
      </c>
      <c r="L5" s="12" t="s">
        <v>57</v>
      </c>
      <c r="M5" s="13" t="s">
        <v>58</v>
      </c>
      <c r="N5" s="14" t="s">
        <v>59</v>
      </c>
      <c r="O5" s="12" t="s">
        <v>57</v>
      </c>
      <c r="P5" s="13" t="s">
        <v>58</v>
      </c>
      <c r="Q5" s="14" t="s">
        <v>59</v>
      </c>
      <c r="R5" s="12" t="s">
        <v>57</v>
      </c>
      <c r="S5" s="13" t="s">
        <v>58</v>
      </c>
      <c r="T5" s="14" t="s">
        <v>59</v>
      </c>
      <c r="U5" s="12" t="s">
        <v>57</v>
      </c>
      <c r="V5" s="13" t="s">
        <v>58</v>
      </c>
      <c r="W5" s="14" t="s">
        <v>59</v>
      </c>
      <c r="X5" s="12" t="s">
        <v>57</v>
      </c>
      <c r="Y5" s="13" t="s">
        <v>58</v>
      </c>
      <c r="Z5" s="14" t="s">
        <v>59</v>
      </c>
      <c r="AA5" s="278"/>
    </row>
    <row r="6" spans="1:27" s="157" customFormat="1" ht="15.75" customHeight="1" thickTop="1">
      <c r="A6" s="1">
        <v>1</v>
      </c>
      <c r="B6" s="152" t="s">
        <v>60</v>
      </c>
      <c r="C6" s="20" t="str">
        <f>'[2]100m'!D127</f>
        <v>정한솔</v>
      </c>
      <c r="D6" s="153" t="str">
        <f>'[2]100m'!E127</f>
        <v>김포시청</v>
      </c>
      <c r="E6" s="154" t="str">
        <f>'[2]100m'!F127</f>
        <v>11.92</v>
      </c>
      <c r="F6" s="153" t="str">
        <f>'[2]100m'!D128</f>
        <v>김하나</v>
      </c>
      <c r="G6" s="153" t="str">
        <f>'[2]100m'!E128</f>
        <v>안동시청</v>
      </c>
      <c r="H6" s="154" t="str">
        <f>'[2]100m'!F128</f>
        <v>11.95</v>
      </c>
      <c r="I6" s="153" t="str">
        <f>'[2]100m'!D129</f>
        <v>김소연</v>
      </c>
      <c r="J6" s="153" t="str">
        <f>'[2]100m'!E129</f>
        <v>안양시청</v>
      </c>
      <c r="K6" s="155" t="str">
        <f>'[2]100m'!F129</f>
        <v>12.05</v>
      </c>
      <c r="L6" s="153" t="str">
        <f>'[2]100m'!D130</f>
        <v>박소연</v>
      </c>
      <c r="M6" s="153" t="str">
        <f>'[2]100m'!E130</f>
        <v>김포시청</v>
      </c>
      <c r="N6" s="154" t="str">
        <f>'[2]100m'!F130</f>
        <v>12.09</v>
      </c>
      <c r="O6" s="153" t="str">
        <f>'[2]100m'!D131</f>
        <v>이민정</v>
      </c>
      <c r="P6" s="153" t="str">
        <f>'[2]100m'!E131</f>
        <v>시흥시청</v>
      </c>
      <c r="Q6" s="154" t="str">
        <f>'[2]100m'!F131</f>
        <v>12.14</v>
      </c>
      <c r="R6" s="153" t="str">
        <f>'[2]100m'!D132</f>
        <v>박수산나</v>
      </c>
      <c r="S6" s="153" t="str">
        <f>'[2]100m'!E132</f>
        <v>시흥시청</v>
      </c>
      <c r="T6" s="154">
        <f>'[2]100m'!F132</f>
        <v>12.17</v>
      </c>
      <c r="U6" s="153" t="str">
        <f>'[2]100m'!D133</f>
        <v>한아름</v>
      </c>
      <c r="V6" s="153" t="str">
        <f>'[2]100m'!E133</f>
        <v>SH공사</v>
      </c>
      <c r="W6" s="154" t="str">
        <f>'[2]100m'!F133</f>
        <v>12.29</v>
      </c>
      <c r="X6" s="153" t="str">
        <f>'[2]100m'!D134</f>
        <v>이미영</v>
      </c>
      <c r="Y6" s="153" t="str">
        <f>'[2]100m'!E134</f>
        <v>전북도시개발</v>
      </c>
      <c r="Z6" s="156" t="str">
        <f>'[2]100m'!F134</f>
        <v>12.42</v>
      </c>
      <c r="AA6" s="24"/>
    </row>
    <row r="7" spans="1:27" s="165" customFormat="1" ht="15.75" customHeight="1">
      <c r="A7" s="1"/>
      <c r="B7" s="158" t="s">
        <v>61</v>
      </c>
      <c r="C7" s="159" t="str">
        <f>'[2]100m'!E124</f>
        <v>+2.0</v>
      </c>
      <c r="D7" s="160" t="s">
        <v>62</v>
      </c>
      <c r="E7" s="161"/>
      <c r="F7" s="162"/>
      <c r="G7" s="163"/>
      <c r="H7" s="161"/>
      <c r="I7" s="162"/>
      <c r="J7" s="164"/>
      <c r="K7" s="161"/>
      <c r="L7" s="162"/>
      <c r="M7" s="163"/>
      <c r="N7" s="161"/>
      <c r="O7" s="162"/>
      <c r="P7" s="163"/>
      <c r="Q7" s="161"/>
      <c r="S7" s="163"/>
      <c r="T7" s="161"/>
      <c r="U7" s="162"/>
      <c r="V7" s="163"/>
      <c r="W7" s="161"/>
      <c r="X7" s="162"/>
      <c r="Y7" s="163"/>
      <c r="Z7" s="166"/>
      <c r="AA7" s="33"/>
    </row>
    <row r="8" spans="1:27" s="165" customFormat="1" ht="15.75" customHeight="1">
      <c r="A8" s="34" t="s">
        <v>63</v>
      </c>
      <c r="B8" s="167" t="s">
        <v>64</v>
      </c>
      <c r="C8" s="168" t="str">
        <f>'[2]200m'!D281</f>
        <v>김소연</v>
      </c>
      <c r="D8" s="169" t="str">
        <f>'[2]200m'!E281</f>
        <v>안양시청</v>
      </c>
      <c r="E8" s="170" t="str">
        <f>'[2]200m'!F281</f>
        <v>24.30</v>
      </c>
      <c r="F8" s="168" t="str">
        <f>'[2]200m'!D282</f>
        <v>이민정</v>
      </c>
      <c r="G8" s="169" t="str">
        <f>'[2]200m'!E282</f>
        <v>시흥시청</v>
      </c>
      <c r="H8" s="171" t="str">
        <f>'[2]200m'!F282</f>
        <v>24.48</v>
      </c>
      <c r="I8" s="168" t="str">
        <f>'[2]200m'!D283</f>
        <v>박소연</v>
      </c>
      <c r="J8" s="172" t="str">
        <f>'[2]200m'!E283</f>
        <v>김포시청</v>
      </c>
      <c r="K8" s="171" t="str">
        <f>'[2]200m'!F283</f>
        <v>24.60</v>
      </c>
      <c r="L8" s="168" t="str">
        <f>'[2]200m'!D284</f>
        <v>김지은</v>
      </c>
      <c r="M8" s="172" t="str">
        <f>'[2]200m'!E284</f>
        <v>전북개발공사</v>
      </c>
      <c r="N8" s="171" t="str">
        <f>'[2]200m'!F284</f>
        <v>24.77</v>
      </c>
      <c r="O8" s="168" t="str">
        <f>'[2]200m'!D285</f>
        <v>조은주</v>
      </c>
      <c r="P8" s="172" t="str">
        <f>'[2]200m'!E285</f>
        <v>시흥시청</v>
      </c>
      <c r="Q8" s="171" t="str">
        <f>'[2]200m'!F285</f>
        <v>24.791</v>
      </c>
      <c r="R8" s="168" t="str">
        <f>'[2]200m'!D286</f>
        <v>박수산나</v>
      </c>
      <c r="S8" s="169" t="str">
        <f>'[2]200m'!E286</f>
        <v>시흥시청</v>
      </c>
      <c r="T8" s="171" t="str">
        <f>'[2]200m'!F286</f>
        <v>24.795</v>
      </c>
      <c r="U8" s="168" t="str">
        <f>'[2]200m'!D287</f>
        <v>한아름</v>
      </c>
      <c r="V8" s="169" t="str">
        <f>'[2]200m'!E287</f>
        <v>SH공사</v>
      </c>
      <c r="W8" s="171" t="str">
        <f>'[2]200m'!F287</f>
        <v>DNF</v>
      </c>
      <c r="X8" s="168" t="str">
        <f>'[2]200m'!D288</f>
        <v>이미영</v>
      </c>
      <c r="Y8" s="172" t="str">
        <f>'[2]200m'!E288</f>
        <v>전북개발공사</v>
      </c>
      <c r="Z8" s="171" t="str">
        <f>'[2]200m'!F288</f>
        <v>DNS</v>
      </c>
      <c r="AA8" s="173"/>
    </row>
    <row r="9" spans="1:27" s="165" customFormat="1" ht="15.75" customHeight="1">
      <c r="A9" s="1"/>
      <c r="B9" s="158" t="s">
        <v>65</v>
      </c>
      <c r="C9" s="27" t="str">
        <f>'[2]200m'!E278</f>
        <v>+3.3</v>
      </c>
      <c r="D9" s="163" t="s">
        <v>66</v>
      </c>
      <c r="E9" s="161"/>
      <c r="F9" s="162"/>
      <c r="G9" s="163"/>
      <c r="H9" s="161"/>
      <c r="I9" s="162"/>
      <c r="J9" s="163"/>
      <c r="K9" s="161"/>
      <c r="L9" s="162"/>
      <c r="M9" s="163"/>
      <c r="N9" s="161"/>
      <c r="O9" s="162"/>
      <c r="P9" s="163"/>
      <c r="Q9" s="161"/>
      <c r="R9" s="162"/>
      <c r="S9" s="163"/>
      <c r="T9" s="161"/>
      <c r="U9" s="162"/>
      <c r="V9" s="163"/>
      <c r="W9" s="161"/>
      <c r="X9" s="162"/>
      <c r="Y9" s="163"/>
      <c r="Z9" s="166"/>
      <c r="AA9" s="33"/>
    </row>
    <row r="10" spans="1:27" s="180" customFormat="1" ht="15.75" customHeight="1">
      <c r="A10" s="1">
        <v>1</v>
      </c>
      <c r="B10" s="174" t="s">
        <v>67</v>
      </c>
      <c r="C10" s="175" t="str">
        <f>'[2]400m'!D262</f>
        <v>민지현</v>
      </c>
      <c r="D10" s="176" t="str">
        <f>'[2]400m'!E262</f>
        <v>김포시청</v>
      </c>
      <c r="E10" s="177" t="str">
        <f>'[2]400m'!F262</f>
        <v>55.71</v>
      </c>
      <c r="F10" s="175" t="str">
        <f>'[2]400m'!D263</f>
        <v>오세라</v>
      </c>
      <c r="G10" s="176" t="str">
        <f>'[2]400m'!E263</f>
        <v>김포시청</v>
      </c>
      <c r="H10" s="178" t="str">
        <f>'[2]400m'!F263</f>
        <v>57.06</v>
      </c>
      <c r="I10" s="175" t="str">
        <f>'[2]400m'!D264</f>
        <v>장예은</v>
      </c>
      <c r="J10" s="176" t="str">
        <f>'[2]400m'!E264</f>
        <v>김포시청</v>
      </c>
      <c r="K10" s="178">
        <f>'[2]400m'!F264</f>
        <v>57.09</v>
      </c>
      <c r="L10" s="175" t="str">
        <f>'[2]400m'!D265</f>
        <v>이미연</v>
      </c>
      <c r="M10" s="176" t="str">
        <f>'[2]400m'!E265</f>
        <v>성남시청</v>
      </c>
      <c r="N10" s="178" t="str">
        <f>'[2]400m'!F265</f>
        <v>57.13</v>
      </c>
      <c r="O10" s="175" t="str">
        <f>'[2]400m'!D266</f>
        <v>염은희</v>
      </c>
      <c r="P10" s="176" t="str">
        <f>'[2]400m'!E266</f>
        <v>인천남동구청</v>
      </c>
      <c r="Q10" s="178">
        <f>'[2]400m'!F266</f>
        <v>58.89</v>
      </c>
      <c r="R10" s="175"/>
      <c r="S10" s="176"/>
      <c r="T10" s="178"/>
      <c r="U10" s="175"/>
      <c r="V10" s="176"/>
      <c r="W10" s="178"/>
      <c r="X10" s="179"/>
      <c r="Y10" s="172"/>
      <c r="Z10" s="172"/>
      <c r="AA10" s="41"/>
    </row>
    <row r="11" spans="1:27" s="165" customFormat="1" ht="15.75" customHeight="1">
      <c r="A11" s="34" t="s">
        <v>68</v>
      </c>
      <c r="B11" s="181" t="s">
        <v>69</v>
      </c>
      <c r="C11" s="175" t="str">
        <f>'[2]800m'!D104</f>
        <v>이미희</v>
      </c>
      <c r="D11" s="176" t="str">
        <f>'[2]800m'!E104</f>
        <v>영동군청</v>
      </c>
      <c r="E11" s="182">
        <f>'[2]800m'!F104</f>
        <v>1.5763888888888891E-3</v>
      </c>
      <c r="F11" s="175" t="str">
        <f>'[2]800m'!D105</f>
        <v>안다빈</v>
      </c>
      <c r="G11" s="178" t="str">
        <f>'[2]800m'!E105</f>
        <v>성남시청</v>
      </c>
      <c r="H11" s="182">
        <f>'[2]800m'!F105</f>
        <v>1.5787037037037037E-3</v>
      </c>
      <c r="I11" s="175" t="str">
        <f>'[2]800m'!D106</f>
        <v>장예은</v>
      </c>
      <c r="J11" s="178" t="str">
        <f>'[2]800m'!E106</f>
        <v>김포시청</v>
      </c>
      <c r="K11" s="182">
        <f>'[2]800m'!F106</f>
        <v>1.5872685185185185E-3</v>
      </c>
      <c r="L11" s="175" t="str">
        <f>'[2]800m'!D107</f>
        <v>오지영</v>
      </c>
      <c r="M11" s="178" t="str">
        <f>'[2]800m'!E107</f>
        <v>구미시청</v>
      </c>
      <c r="N11" s="182">
        <f>'[2]800m'!F107</f>
        <v>1.620486111111111E-3</v>
      </c>
      <c r="O11" s="175" t="str">
        <f>'[2]800m'!D108</f>
        <v>김가이</v>
      </c>
      <c r="P11" s="176" t="str">
        <f>'[2]800m'!E108</f>
        <v>강릉시청</v>
      </c>
      <c r="Q11" s="182">
        <f>'[2]800m'!F108</f>
        <v>1.6471064814814814E-3</v>
      </c>
      <c r="R11" s="175" t="str">
        <f>'[2]800m'!D109</f>
        <v>하지혜</v>
      </c>
      <c r="S11" s="176" t="str">
        <f>'[2]800m'!E109</f>
        <v>시흥시청</v>
      </c>
      <c r="T11" s="182">
        <f>'[2]800m'!F109</f>
        <v>1.6717592592592591E-3</v>
      </c>
      <c r="U11" s="179" t="str">
        <f>'[2]800m'!D110</f>
        <v>조현진</v>
      </c>
      <c r="V11" s="172" t="str">
        <f>'[2]800m'!E110</f>
        <v>경기도청</v>
      </c>
      <c r="W11" s="182">
        <f>'[2]800m'!F110</f>
        <v>1.703125E-3</v>
      </c>
      <c r="X11" s="179" t="str">
        <f>'[2]800m'!D111</f>
        <v>최보운</v>
      </c>
      <c r="Y11" s="172" t="str">
        <f>'[2]800m'!E111</f>
        <v>원주시청</v>
      </c>
      <c r="Z11" s="182" t="str">
        <f>'[2]800m'!F111</f>
        <v>DNS</v>
      </c>
      <c r="AA11" s="41"/>
    </row>
    <row r="12" spans="1:27" s="180" customFormat="1" ht="15.75" customHeight="1">
      <c r="A12" s="1">
        <v>2</v>
      </c>
      <c r="B12" s="174" t="s">
        <v>70</v>
      </c>
      <c r="C12" s="175" t="str">
        <f>'[2]1500m'!D82</f>
        <v>김가이</v>
      </c>
      <c r="D12" s="176" t="str">
        <f>'[2]1500m'!E82</f>
        <v>강릉시청</v>
      </c>
      <c r="E12" s="183">
        <f>'[2]1500m'!F82</f>
        <v>3.1775462962962964E-3</v>
      </c>
      <c r="F12" s="175" t="str">
        <f>'[2]1500m'!D83</f>
        <v>어수정</v>
      </c>
      <c r="G12" s="176" t="str">
        <f>'[2]1500m'!E83</f>
        <v>성남시청</v>
      </c>
      <c r="H12" s="183">
        <f>'[2]1500m'!F83</f>
        <v>3.1883101851851847E-3</v>
      </c>
      <c r="I12" s="175" t="str">
        <f>'[2]1500m'!D84</f>
        <v>남보하나</v>
      </c>
      <c r="J12" s="176" t="str">
        <f>'[2]1500m'!E84</f>
        <v>경산시청</v>
      </c>
      <c r="K12" s="182">
        <f>'[2]1500m'!F84</f>
        <v>3.2380787037037035E-3</v>
      </c>
      <c r="L12" s="175" t="str">
        <f>'[2]1500m'!D85</f>
        <v>조현진</v>
      </c>
      <c r="M12" s="176" t="str">
        <f>'[2]1500m'!E85</f>
        <v>경기도청</v>
      </c>
      <c r="N12" s="182">
        <f>'[2]1500m'!F85</f>
        <v>3.2525462962962963E-3</v>
      </c>
      <c r="O12" s="175" t="str">
        <f>'[2]1500m'!D86</f>
        <v>박근희</v>
      </c>
      <c r="P12" s="176" t="str">
        <f>'[2]1500m'!E86</f>
        <v>경기도청</v>
      </c>
      <c r="Q12" s="182">
        <f>'[2]1500m'!F86</f>
        <v>3.2568287037037041E-3</v>
      </c>
      <c r="R12" s="175" t="str">
        <f>'[2]1500m'!D87</f>
        <v>김혜미</v>
      </c>
      <c r="S12" s="176" t="str">
        <f>'[2]1500m'!E87</f>
        <v>해남군청</v>
      </c>
      <c r="T12" s="182" t="str">
        <f>'[2]1500m'!F87</f>
        <v>4:49.08</v>
      </c>
      <c r="U12" s="175" t="str">
        <f>'[2]1500m'!D88</f>
        <v>오지영</v>
      </c>
      <c r="V12" s="176" t="str">
        <f>'[2]1500m'!E88</f>
        <v>구미시청</v>
      </c>
      <c r="W12" s="182" t="str">
        <f>'[2]1500m'!F88</f>
        <v>4:51.42</v>
      </c>
      <c r="X12" s="175" t="str">
        <f>'[2]1500m'!D89</f>
        <v>오정순</v>
      </c>
      <c r="Y12" s="176" t="str">
        <f>'[2]1500m'!E89</f>
        <v>괴산군청</v>
      </c>
      <c r="Z12" s="182">
        <f>'[2]1500m'!F89</f>
        <v>3.4061342592592594E-3</v>
      </c>
      <c r="AA12" s="41"/>
    </row>
    <row r="13" spans="1:27" s="165" customFormat="1" ht="15.75" customHeight="1">
      <c r="A13" s="1">
        <v>1</v>
      </c>
      <c r="B13" s="181" t="s">
        <v>71</v>
      </c>
      <c r="C13" s="184" t="str">
        <f>'[2]5000m'!D115</f>
        <v>김도연</v>
      </c>
      <c r="D13" s="185" t="str">
        <f>'[2]5000m'!E115</f>
        <v>강원도청</v>
      </c>
      <c r="E13" s="186">
        <f>'[2]5000m'!F115</f>
        <v>1.1534837962962964E-2</v>
      </c>
      <c r="F13" s="184" t="str">
        <f>'[2]5000m'!D116</f>
        <v>정윤희</v>
      </c>
      <c r="G13" s="185" t="str">
        <f>'[2]5000m'!E116</f>
        <v>K-water</v>
      </c>
      <c r="H13" s="187">
        <f>'[2]5000m'!F116</f>
        <v>1.159861111111111E-2</v>
      </c>
      <c r="I13" s="184" t="str">
        <f>'[2]5000m'!D117</f>
        <v>이수민</v>
      </c>
      <c r="J13" s="176" t="str">
        <f>'[2]5000m'!E117</f>
        <v>강릉시청</v>
      </c>
      <c r="K13" s="187">
        <f>'[2]5000m'!F117</f>
        <v>1.1736921296296297E-2</v>
      </c>
      <c r="L13" s="184" t="str">
        <f>'[2]5000m'!D118</f>
        <v>노유연</v>
      </c>
      <c r="M13" s="185" t="str">
        <f>'[2]5000m'!E118</f>
        <v>부천시청</v>
      </c>
      <c r="N13" s="187">
        <f>'[2]5000m'!F118</f>
        <v>1.1931249999999999E-2</v>
      </c>
      <c r="O13" s="184" t="str">
        <f>'[2]5000m'!D119</f>
        <v>김은영</v>
      </c>
      <c r="P13" s="185" t="str">
        <f>'[2]5000m'!E119</f>
        <v>부천시청</v>
      </c>
      <c r="Q13" s="187">
        <f>'[2]5000m'!F119</f>
        <v>1.2293634259259259E-2</v>
      </c>
      <c r="R13" s="184" t="str">
        <f>'[2]5000m'!D120</f>
        <v>강수정</v>
      </c>
      <c r="S13" s="185" t="str">
        <f>'[2]5000m'!E120</f>
        <v>강원도청</v>
      </c>
      <c r="T13" s="187">
        <f>'[2]5000m'!F120</f>
        <v>1.2398148148148146E-2</v>
      </c>
      <c r="U13" s="184" t="str">
        <f>'[2]5000m'!D121</f>
        <v>김은미</v>
      </c>
      <c r="V13" s="185" t="str">
        <f>'[2]5000m'!E121</f>
        <v>부천시청</v>
      </c>
      <c r="W13" s="187">
        <f>'[2]5000m'!F121</f>
        <v>1.2461574074074075E-2</v>
      </c>
      <c r="X13" s="184" t="str">
        <f>'[2]5000m'!D122</f>
        <v>정혜정</v>
      </c>
      <c r="Y13" s="185" t="str">
        <f>'[2]5000m'!E122</f>
        <v>해남군청</v>
      </c>
      <c r="Z13" s="187">
        <f>'[2]5000m'!F122</f>
        <v>1.2517592592592592E-2</v>
      </c>
      <c r="AA13" s="41"/>
    </row>
    <row r="14" spans="1:27" s="180" customFormat="1" ht="15.75" customHeight="1">
      <c r="A14" s="1">
        <v>3</v>
      </c>
      <c r="B14" s="174" t="s">
        <v>72</v>
      </c>
      <c r="C14" s="175" t="str">
        <f>'[2]10000m'!D7</f>
        <v>정윤희</v>
      </c>
      <c r="D14" s="176" t="str">
        <f>'[2]10000m'!E7</f>
        <v>K-water</v>
      </c>
      <c r="E14" s="182">
        <f>'[2]10000m'!F7</f>
        <v>2.4349305555555558E-2</v>
      </c>
      <c r="F14" s="175" t="str">
        <f>'[2]10000m'!D8</f>
        <v>이수민</v>
      </c>
      <c r="G14" s="176" t="str">
        <f>'[2]10000m'!E8</f>
        <v>강릉시청</v>
      </c>
      <c r="H14" s="182">
        <f>'[2]10000m'!F8</f>
        <v>2.4368055555555559E-2</v>
      </c>
      <c r="I14" s="175" t="str">
        <f>'[2]10000m'!D9</f>
        <v>노유연</v>
      </c>
      <c r="J14" s="176" t="str">
        <f>'[2]10000m'!E9</f>
        <v>부천시청</v>
      </c>
      <c r="K14" s="182">
        <f>'[2]10000m'!F9</f>
        <v>2.4497685185185181E-2</v>
      </c>
      <c r="L14" s="175" t="str">
        <f>'[2]10000m'!D10</f>
        <v>김은영</v>
      </c>
      <c r="M14" s="176" t="str">
        <f>'[2]10000m'!E10</f>
        <v>부천시청</v>
      </c>
      <c r="N14" s="182" t="str">
        <f>'[2]10000m'!F10</f>
        <v>35:29.96</v>
      </c>
      <c r="O14" s="175" t="str">
        <f>'[2]10000m'!D11</f>
        <v>김도연</v>
      </c>
      <c r="P14" s="176" t="str">
        <f>'[2]10000m'!E11</f>
        <v>강원도청</v>
      </c>
      <c r="Q14" s="182">
        <f>'[2]10000m'!F11</f>
        <v>2.4763888888888887E-2</v>
      </c>
      <c r="R14" s="175" t="str">
        <f>'[2]10000m'!D12</f>
        <v>진나리</v>
      </c>
      <c r="S14" s="176" t="str">
        <f>'[2]10000m'!E12</f>
        <v>강릉시청</v>
      </c>
      <c r="T14" s="188" t="str">
        <f>'[2]10000m'!F12</f>
        <v>37:06.79</v>
      </c>
      <c r="U14" s="175" t="str">
        <f>'[2]10000m'!D13</f>
        <v>김은미</v>
      </c>
      <c r="V14" s="176" t="str">
        <f>'[2]10000m'!E13</f>
        <v>부천시청</v>
      </c>
      <c r="W14" s="188">
        <f>'[2]10000m'!F13</f>
        <v>2.5907175925925927E-2</v>
      </c>
      <c r="X14" s="175" t="str">
        <f>'[2]10000m'!D14</f>
        <v>임은하</v>
      </c>
      <c r="Y14" s="176" t="str">
        <f>'[2]10000m'!E14</f>
        <v>청주시청</v>
      </c>
      <c r="Z14" s="188">
        <f>'[2]10000m'!F14</f>
        <v>2.5978356481481484E-2</v>
      </c>
      <c r="AA14" s="41"/>
    </row>
    <row r="15" spans="1:27" s="165" customFormat="1" ht="15.75" customHeight="1">
      <c r="A15" s="34" t="s">
        <v>68</v>
      </c>
      <c r="B15" s="189" t="s">
        <v>73</v>
      </c>
      <c r="C15" s="184" t="str">
        <f>'[2]3000mSC'!D6</f>
        <v>이현옥</v>
      </c>
      <c r="D15" s="185" t="str">
        <f>'[2]3000mSC'!E6</f>
        <v>광주시청</v>
      </c>
      <c r="E15" s="183">
        <f>'[2]3000mSC'!F6</f>
        <v>7.5012731481481484E-3</v>
      </c>
      <c r="F15" s="184" t="str">
        <f>'[2]3000mSC'!D7</f>
        <v>심미영</v>
      </c>
      <c r="G15" s="185" t="str">
        <f>'[2]3000mSC'!E7</f>
        <v>경산시청</v>
      </c>
      <c r="H15" s="183">
        <f>'[2]3000mSC'!F7</f>
        <v>7.5528935185185178E-3</v>
      </c>
      <c r="I15" s="184" t="str">
        <f>'[2]3000mSC'!D8</f>
        <v>이은혜</v>
      </c>
      <c r="J15" s="185" t="str">
        <f>'[2]3000mSC'!E8</f>
        <v>경기도청</v>
      </c>
      <c r="K15" s="183">
        <f>'[2]3000mSC'!F8</f>
        <v>7.5670138888888879E-3</v>
      </c>
      <c r="L15" s="184" t="str">
        <f>'[2]3000mSC'!D9</f>
        <v>신사흰</v>
      </c>
      <c r="M15" s="185" t="str">
        <f>'[2]3000mSC'!E9</f>
        <v>강릉시청</v>
      </c>
      <c r="N15" s="188">
        <f>'[2]3000mSC'!F9</f>
        <v>7.5710648148148143E-3</v>
      </c>
      <c r="O15" s="184" t="str">
        <f>'[2]3000mSC'!D10</f>
        <v>김수진</v>
      </c>
      <c r="P15" s="185" t="str">
        <f>'[2]3000mSC'!E10</f>
        <v>K-water</v>
      </c>
      <c r="Q15" s="188">
        <f>'[2]3000mSC'!F10</f>
        <v>7.7843749999999996E-3</v>
      </c>
      <c r="R15" s="184" t="str">
        <f>'[2]3000mSC'!D11</f>
        <v>남보하나</v>
      </c>
      <c r="S15" s="176" t="str">
        <f>'[2]3000mSC'!E11</f>
        <v>경산시청</v>
      </c>
      <c r="T15" s="188">
        <f>'[2]3000mSC'!F11</f>
        <v>7.9300925925925927E-3</v>
      </c>
      <c r="U15" s="184" t="str">
        <f>'[2]3000mSC'!D12</f>
        <v>안슬기</v>
      </c>
      <c r="V15" s="185" t="str">
        <f>'[2]3000mSC'!E12</f>
        <v>SH공사</v>
      </c>
      <c r="W15" s="188">
        <f>'[2]3000mSC'!F12</f>
        <v>7.9575231481481476E-3</v>
      </c>
      <c r="X15" s="184" t="str">
        <f>'[2]3000mSC'!D13</f>
        <v>이정하</v>
      </c>
      <c r="Y15" s="185" t="str">
        <f>'[2]3000mSC'!E13</f>
        <v>성남시청</v>
      </c>
      <c r="Z15" s="188">
        <f>'[2]3000mSC'!F13</f>
        <v>7.9787037037037031E-3</v>
      </c>
      <c r="AA15" s="41"/>
    </row>
    <row r="16" spans="1:27" s="157" customFormat="1" ht="15.75" customHeight="1">
      <c r="A16" s="1">
        <v>2</v>
      </c>
      <c r="B16" s="190" t="s">
        <v>74</v>
      </c>
      <c r="C16" s="179" t="str">
        <f>'[2]100H'!D88</f>
        <v>이지민</v>
      </c>
      <c r="D16" s="172" t="str">
        <f>'[2]100H'!E88</f>
        <v>파주시청</v>
      </c>
      <c r="E16" s="191">
        <f>'[2]100H'!F88</f>
        <v>13.98</v>
      </c>
      <c r="F16" s="179" t="str">
        <f>'[2]100H'!D89</f>
        <v>오미연</v>
      </c>
      <c r="G16" s="172" t="str">
        <f>'[2]100H'!E89</f>
        <v>안산시청</v>
      </c>
      <c r="H16" s="192">
        <f>'[2]100H'!F89</f>
        <v>14.29</v>
      </c>
      <c r="I16" s="179" t="str">
        <f>'[2]100H'!D90</f>
        <v>이순미</v>
      </c>
      <c r="J16" s="172" t="str">
        <f>'[2]100H'!E90</f>
        <v>진천군청</v>
      </c>
      <c r="K16" s="191">
        <f>'[2]100H'!F90</f>
        <v>14.56</v>
      </c>
      <c r="L16" s="179" t="str">
        <f>'[2]100H'!D91</f>
        <v>김지은</v>
      </c>
      <c r="M16" s="172" t="str">
        <f>'[2]100H'!E91</f>
        <v>전북개발공사</v>
      </c>
      <c r="N16" s="191">
        <f>'[2]100H'!F91</f>
        <v>14.84</v>
      </c>
      <c r="O16" s="179" t="str">
        <f>'[2]100H'!D92</f>
        <v>전수주</v>
      </c>
      <c r="P16" s="172" t="str">
        <f>'[2]100H'!E92</f>
        <v>구미시청</v>
      </c>
      <c r="Q16" s="193" t="str">
        <f>'[2]100H'!F92</f>
        <v>DNF</v>
      </c>
      <c r="R16" s="179" t="str">
        <f>'[2]100H'!D93</f>
        <v>김명희</v>
      </c>
      <c r="S16" s="172" t="str">
        <f>'[2]100H'!E93</f>
        <v>음성군청</v>
      </c>
      <c r="T16" s="193" t="str">
        <f>'[2]100H'!F93</f>
        <v>DNF</v>
      </c>
      <c r="U16" s="179" t="str">
        <f>'[2]100H'!D94</f>
        <v>임예름</v>
      </c>
      <c r="V16" s="172" t="str">
        <f>'[2]100H'!E94</f>
        <v>포천시청</v>
      </c>
      <c r="W16" s="193" t="str">
        <f>'[2]100H'!F94</f>
        <v>DQ</v>
      </c>
      <c r="X16" s="179"/>
      <c r="Y16" s="172"/>
      <c r="Z16" s="193"/>
      <c r="AA16" s="41"/>
    </row>
    <row r="17" spans="1:27" s="165" customFormat="1" ht="15.75" customHeight="1">
      <c r="A17" s="1"/>
      <c r="B17" s="158" t="s">
        <v>61</v>
      </c>
      <c r="C17" s="99" t="str">
        <f>'[2]100H'!E85</f>
        <v>+1.9</v>
      </c>
      <c r="D17" s="194"/>
      <c r="E17" s="195"/>
      <c r="F17" s="196"/>
      <c r="G17" s="196"/>
      <c r="H17" s="196"/>
      <c r="I17" s="197"/>
      <c r="J17" s="197"/>
      <c r="K17" s="197"/>
      <c r="L17" s="197"/>
      <c r="M17" s="197"/>
      <c r="N17" s="197"/>
      <c r="O17" s="197"/>
      <c r="P17" s="197"/>
      <c r="Q17" s="197"/>
      <c r="R17" s="198" t="str">
        <f>'[2]100H'!E85</f>
        <v>+1.9</v>
      </c>
      <c r="S17" s="197"/>
      <c r="T17" s="197"/>
      <c r="U17" s="197"/>
      <c r="V17" s="197"/>
      <c r="W17" s="197"/>
      <c r="X17" s="197"/>
      <c r="Y17" s="197"/>
      <c r="Z17" s="199"/>
      <c r="AA17" s="33"/>
    </row>
    <row r="18" spans="1:27" s="180" customFormat="1" ht="15.75" customHeight="1">
      <c r="A18" s="34" t="s">
        <v>75</v>
      </c>
      <c r="B18" s="174" t="s">
        <v>76</v>
      </c>
      <c r="C18" s="175" t="str">
        <f>'[2]400H'!D118</f>
        <v>손경미</v>
      </c>
      <c r="D18" s="176" t="str">
        <f>'[2]400H'!E118</f>
        <v>강원도청</v>
      </c>
      <c r="E18" s="182" t="str">
        <f>'[2]400H'!F118</f>
        <v>59.66</v>
      </c>
      <c r="F18" s="175" t="str">
        <f>'[2]400H'!D119</f>
        <v>김신애</v>
      </c>
      <c r="G18" s="176" t="str">
        <f>'[2]400H'!E119</f>
        <v>시흥시청</v>
      </c>
      <c r="H18" s="182" t="str">
        <f>'[2]400H'!F119</f>
        <v>1:01.26</v>
      </c>
      <c r="I18" s="175" t="str">
        <f>'[2]400H'!D120</f>
        <v>박종경</v>
      </c>
      <c r="J18" s="176" t="str">
        <f>'[2]400H'!E120</f>
        <v>파주시청</v>
      </c>
      <c r="K18" s="182">
        <f>'[2]400H'!F120</f>
        <v>7.3229166666666668E-4</v>
      </c>
      <c r="L18" s="175" t="str">
        <f>'[2]400H'!D121</f>
        <v>신소연</v>
      </c>
      <c r="M18" s="176" t="str">
        <f>'[2]400H'!E121</f>
        <v>경산시청</v>
      </c>
      <c r="N18" s="178" t="str">
        <f>'[2]400H'!F121</f>
        <v>DNS</v>
      </c>
      <c r="O18" s="175" t="str">
        <f>'[2]400H'!D122</f>
        <v>이현주</v>
      </c>
      <c r="P18" s="176" t="str">
        <f>'[2]400H'!E122</f>
        <v>전북개발공사</v>
      </c>
      <c r="Q18" s="178" t="str">
        <f>'[2]400H'!F122</f>
        <v>DNS</v>
      </c>
      <c r="R18" s="175" t="str">
        <f>'[2]400H'!D123</f>
        <v>이아름</v>
      </c>
      <c r="S18" s="176" t="str">
        <f>'[2]400H'!E123</f>
        <v>인천남동구청</v>
      </c>
      <c r="T18" s="178" t="str">
        <f>'[2]400H'!F123</f>
        <v>DNS</v>
      </c>
      <c r="U18" s="175" t="str">
        <f>'[2]400H'!D124</f>
        <v>김승현</v>
      </c>
      <c r="V18" s="176" t="str">
        <f>'[2]400H'!E124</f>
        <v>진천군청</v>
      </c>
      <c r="W18" s="178" t="str">
        <f>'[2]400H'!F124</f>
        <v>DNS</v>
      </c>
      <c r="X18" s="175"/>
      <c r="Y18" s="176"/>
      <c r="Z18" s="182"/>
      <c r="AA18" s="41"/>
    </row>
    <row r="19" spans="1:27" s="165" customFormat="1" ht="15.75" customHeight="1">
      <c r="A19" s="34" t="s">
        <v>77</v>
      </c>
      <c r="B19" s="174" t="s">
        <v>78</v>
      </c>
      <c r="C19" s="184" t="str">
        <f>[2]높이뛰기!D7</f>
        <v>김혜선</v>
      </c>
      <c r="D19" s="200" t="str">
        <f>[2]높이뛰기!E7</f>
        <v>영주시청</v>
      </c>
      <c r="E19" s="201">
        <f>[2]높이뛰기!AJ7</f>
        <v>170</v>
      </c>
      <c r="F19" s="184" t="str">
        <f>[2]높이뛰기!D8</f>
        <v>노주혜</v>
      </c>
      <c r="G19" s="185" t="str">
        <f>[2]높이뛰기!E8</f>
        <v>충주시청</v>
      </c>
      <c r="H19" s="202">
        <f>[2]높이뛰기!AJ8</f>
        <v>170</v>
      </c>
      <c r="I19" s="184" t="str">
        <f>[2]높이뛰기!D9</f>
        <v>김다혜</v>
      </c>
      <c r="J19" s="176" t="str">
        <f>[2]높이뛰기!E9</f>
        <v>대전동구청</v>
      </c>
      <c r="K19" s="203" t="str">
        <f>[2]높이뛰기!AJ9</f>
        <v>NM</v>
      </c>
      <c r="L19" s="204"/>
      <c r="M19" s="204"/>
      <c r="N19" s="205"/>
      <c r="O19" s="204"/>
      <c r="P19" s="204"/>
      <c r="Q19" s="205"/>
      <c r="R19" s="204"/>
      <c r="S19" s="204"/>
      <c r="T19" s="206"/>
      <c r="U19" s="204"/>
      <c r="V19" s="204"/>
      <c r="W19" s="205"/>
      <c r="X19" s="204"/>
      <c r="Y19" s="204"/>
      <c r="Z19" s="207"/>
      <c r="AA19" s="59"/>
    </row>
    <row r="20" spans="1:27" ht="15.75" customHeight="1">
      <c r="A20" s="1">
        <v>2</v>
      </c>
      <c r="B20" s="208" t="s">
        <v>79</v>
      </c>
      <c r="C20" s="184" t="str">
        <f>[2]장대!D6</f>
        <v>최예은</v>
      </c>
      <c r="D20" s="185" t="str">
        <f>[2]장대!E6</f>
        <v>익산시청</v>
      </c>
      <c r="E20" s="209" t="str">
        <f>[2]장대!AJ6</f>
        <v>NM</v>
      </c>
      <c r="F20" s="184" t="str">
        <f>[2]장대!D7</f>
        <v>노정미</v>
      </c>
      <c r="G20" s="185" t="str">
        <f>[2]장대!E7</f>
        <v>익산시청</v>
      </c>
      <c r="H20" s="210" t="str">
        <f>[2]장대!AJ7</f>
        <v>DNS</v>
      </c>
      <c r="I20" s="184"/>
      <c r="J20" s="185"/>
      <c r="K20" s="210"/>
      <c r="L20" s="184"/>
      <c r="M20" s="185"/>
      <c r="N20" s="210"/>
      <c r="O20" s="184"/>
      <c r="P20" s="185"/>
      <c r="Q20" s="210"/>
      <c r="R20" s="184"/>
      <c r="S20" s="185"/>
      <c r="T20" s="210"/>
      <c r="U20" s="184"/>
      <c r="V20" s="185"/>
      <c r="W20" s="210"/>
      <c r="X20" s="184"/>
      <c r="Y20" s="185"/>
      <c r="Z20" s="210"/>
      <c r="AA20" s="59"/>
    </row>
    <row r="21" spans="1:27" s="180" customFormat="1" ht="15.75" customHeight="1">
      <c r="A21" s="34" t="s">
        <v>77</v>
      </c>
      <c r="B21" s="211" t="s">
        <v>80</v>
      </c>
      <c r="C21" s="179" t="str">
        <f>[2]멀리!D6</f>
        <v>배찬미</v>
      </c>
      <c r="D21" s="172" t="str">
        <f>[2]멀리!E6</f>
        <v>광주광역시청</v>
      </c>
      <c r="E21" s="212">
        <f>[2]멀리!M6</f>
        <v>6.36</v>
      </c>
      <c r="F21" s="179" t="str">
        <f>[2]멀리!D8</f>
        <v>조은정</v>
      </c>
      <c r="G21" s="172" t="str">
        <f>[2]멀리!E8</f>
        <v>연제구청</v>
      </c>
      <c r="H21" s="213">
        <f>[2]멀리!M8</f>
        <v>6.17</v>
      </c>
      <c r="I21" s="179" t="str">
        <f>[2]멀리!D10</f>
        <v>황미영</v>
      </c>
      <c r="J21" s="172" t="str">
        <f>[2]멀리!E10</f>
        <v>충주시청</v>
      </c>
      <c r="K21" s="213">
        <f>[2]멀리!M10</f>
        <v>5.75</v>
      </c>
      <c r="L21" s="179" t="str">
        <f>[2]멀리!D12</f>
        <v>김은지</v>
      </c>
      <c r="M21" s="172" t="str">
        <f>[2]멀리!E12</f>
        <v>음성군청</v>
      </c>
      <c r="N21" s="213">
        <f>[2]멀리!M12</f>
        <v>5.54</v>
      </c>
      <c r="O21" s="179" t="str">
        <f>[2]멀리!D14</f>
        <v>조민경</v>
      </c>
      <c r="P21" s="172" t="str">
        <f>[2]멀리!E14</f>
        <v>안산시청</v>
      </c>
      <c r="Q21" s="213">
        <f>[2]멀리!M14</f>
        <v>5.36</v>
      </c>
      <c r="R21" s="179" t="str">
        <f>[2]멀리!D16</f>
        <v>남인선</v>
      </c>
      <c r="S21" s="172" t="str">
        <f>[2]멀리!E16</f>
        <v>대전동구청</v>
      </c>
      <c r="T21" s="213">
        <f>[2]멀리!M16</f>
        <v>5.29</v>
      </c>
      <c r="U21" s="179" t="str">
        <f>[2]멀리!D18</f>
        <v>변윤미</v>
      </c>
      <c r="V21" s="172" t="str">
        <f>[2]멀리!E18</f>
        <v>부천시청</v>
      </c>
      <c r="W21" s="213">
        <f>[2]멀리!M18</f>
        <v>5.28</v>
      </c>
      <c r="X21" s="179"/>
      <c r="Y21" s="172"/>
      <c r="Z21" s="214"/>
      <c r="AA21" s="59"/>
    </row>
    <row r="22" spans="1:27" s="165" customFormat="1" ht="15.75" customHeight="1">
      <c r="A22" s="34"/>
      <c r="B22" s="215" t="s">
        <v>61</v>
      </c>
      <c r="C22" s="159"/>
      <c r="D22" s="216"/>
      <c r="E22" s="91" t="str">
        <f>[2]멀리!M7</f>
        <v>+2.0</v>
      </c>
      <c r="F22" s="159"/>
      <c r="G22" s="216"/>
      <c r="H22" s="91" t="str">
        <f>[2]멀리!M9</f>
        <v>+1.5</v>
      </c>
      <c r="I22" s="159"/>
      <c r="J22" s="216" t="s">
        <v>62</v>
      </c>
      <c r="K22" s="91" t="str">
        <f>[2]멀리!M11</f>
        <v>+2.4</v>
      </c>
      <c r="L22" s="159"/>
      <c r="M22" s="216" t="s">
        <v>62</v>
      </c>
      <c r="N22" s="91" t="str">
        <f>[2]멀리!M13</f>
        <v>+2.5</v>
      </c>
      <c r="O22" s="159"/>
      <c r="P22" s="216"/>
      <c r="Q22" s="91" t="str">
        <f>[2]멀리!M15</f>
        <v>+2.0</v>
      </c>
      <c r="R22" s="159"/>
      <c r="S22" s="216"/>
      <c r="T22" s="91" t="str">
        <f>[2]멀리!M17</f>
        <v>+1.7</v>
      </c>
      <c r="U22" s="159"/>
      <c r="V22" s="216" t="s">
        <v>81</v>
      </c>
      <c r="W22" s="91" t="str">
        <f>[2]멀리!M19</f>
        <v>+2.4</v>
      </c>
      <c r="X22" s="159"/>
      <c r="Y22" s="216"/>
      <c r="Z22" s="91"/>
      <c r="AA22" s="101"/>
    </row>
    <row r="23" spans="1:27" s="165" customFormat="1" ht="15.75" customHeight="1">
      <c r="A23" s="1">
        <v>2</v>
      </c>
      <c r="B23" s="211" t="s">
        <v>82</v>
      </c>
      <c r="C23" s="179" t="str">
        <f>[2]세단!D6</f>
        <v>조은정</v>
      </c>
      <c r="D23" s="172" t="str">
        <f>[2]세단!E6</f>
        <v>연제구청</v>
      </c>
      <c r="E23" s="217">
        <f>[2]세단!M6</f>
        <v>12.8</v>
      </c>
      <c r="F23" s="179" t="str">
        <f>[2]세단!D8</f>
        <v>황미영</v>
      </c>
      <c r="G23" s="172" t="str">
        <f>[2]세단!E8</f>
        <v>충주시청</v>
      </c>
      <c r="H23" s="213">
        <f>[2]세단!M8</f>
        <v>12.13</v>
      </c>
      <c r="I23" s="179" t="str">
        <f>[2]세단!D10</f>
        <v>조민경</v>
      </c>
      <c r="J23" s="172" t="str">
        <f>[2]세단!E10</f>
        <v>안산시청</v>
      </c>
      <c r="K23" s="213">
        <f>[2]세단!M10</f>
        <v>11.6</v>
      </c>
      <c r="L23" s="179"/>
      <c r="M23" s="172"/>
      <c r="N23" s="213"/>
      <c r="O23" s="179"/>
      <c r="P23" s="172"/>
      <c r="Q23" s="213"/>
      <c r="R23" s="179"/>
      <c r="S23" s="172"/>
      <c r="T23" s="213"/>
      <c r="U23" s="179"/>
      <c r="V23" s="172"/>
      <c r="W23" s="213"/>
      <c r="X23" s="179"/>
      <c r="Y23" s="172"/>
      <c r="Z23" s="213"/>
      <c r="AA23" s="59"/>
    </row>
    <row r="24" spans="1:27" s="165" customFormat="1" ht="15.75" customHeight="1">
      <c r="A24" s="34"/>
      <c r="B24" s="215" t="s">
        <v>61</v>
      </c>
      <c r="C24" s="218"/>
      <c r="D24" s="163" t="s">
        <v>62</v>
      </c>
      <c r="E24" s="91" t="str">
        <f>[2]세단!J7</f>
        <v>+3.3</v>
      </c>
      <c r="F24" s="218"/>
      <c r="G24" s="163" t="s">
        <v>62</v>
      </c>
      <c r="H24" s="91" t="str">
        <f>[2]세단!L9</f>
        <v>+2.3</v>
      </c>
      <c r="I24" s="218"/>
      <c r="J24" s="163"/>
      <c r="K24" s="91" t="str">
        <f>[2]세단!F11</f>
        <v>+1.4</v>
      </c>
      <c r="L24" s="218"/>
      <c r="M24" s="163"/>
      <c r="N24" s="91"/>
      <c r="O24" s="218"/>
      <c r="P24" s="219"/>
      <c r="Q24" s="91"/>
      <c r="R24" s="218"/>
      <c r="S24" s="163"/>
      <c r="T24" s="166"/>
      <c r="U24" s="218"/>
      <c r="V24" s="220"/>
      <c r="W24" s="166"/>
      <c r="X24" s="218"/>
      <c r="Y24" s="220"/>
      <c r="Z24" s="166"/>
      <c r="AA24" s="101"/>
    </row>
    <row r="25" spans="1:27" s="157" customFormat="1" ht="15.75" customHeight="1">
      <c r="A25" s="1">
        <v>2</v>
      </c>
      <c r="B25" s="221" t="s">
        <v>36</v>
      </c>
      <c r="C25" s="175" t="str">
        <f>[2]포환!D6</f>
        <v>최윤경</v>
      </c>
      <c r="D25" s="176" t="str">
        <f>[2]포환!E6</f>
        <v>SH공사</v>
      </c>
      <c r="E25" s="222">
        <f>[2]포환!M6</f>
        <v>14.23</v>
      </c>
      <c r="F25" s="175" t="str">
        <f>[2]포환!D7</f>
        <v>김우전</v>
      </c>
      <c r="G25" s="176" t="str">
        <f>[2]포환!E7</f>
        <v>목포시청</v>
      </c>
      <c r="H25" s="222">
        <f>[2]포환!M7</f>
        <v>12.95</v>
      </c>
      <c r="I25" s="175" t="str">
        <f>[2]포환!D8</f>
        <v>임지애</v>
      </c>
      <c r="J25" s="176" t="str">
        <f>[2]포환!E8</f>
        <v>부천시청</v>
      </c>
      <c r="K25" s="222">
        <f>[2]포환!M8</f>
        <v>12.88</v>
      </c>
      <c r="L25" s="175" t="str">
        <f>[2]포환!D9</f>
        <v>문은지</v>
      </c>
      <c r="M25" s="176" t="str">
        <f>[2]포환!E9</f>
        <v>대전광역시청</v>
      </c>
      <c r="N25" s="222">
        <f>[2]포환!M9</f>
        <v>12.8</v>
      </c>
      <c r="O25" s="175" t="str">
        <f>[2]포환!D10</f>
        <v>박서진</v>
      </c>
      <c r="P25" s="176" t="str">
        <f>[2]포환!E10</f>
        <v>목포시청</v>
      </c>
      <c r="Q25" s="222">
        <f>[2]포환!M10</f>
        <v>9.1300000000000008</v>
      </c>
      <c r="R25" s="175" t="str">
        <f>[2]포환!D11</f>
        <v>이미영</v>
      </c>
      <c r="S25" s="176" t="str">
        <f>[2]포환!E11</f>
        <v>영월군청</v>
      </c>
      <c r="T25" s="222" t="str">
        <f>[2]포환!M11</f>
        <v>NM</v>
      </c>
      <c r="U25" s="175"/>
      <c r="V25" s="176"/>
      <c r="W25" s="222"/>
      <c r="X25" s="175"/>
      <c r="Y25" s="176"/>
      <c r="Z25" s="222"/>
      <c r="AA25" s="59"/>
    </row>
    <row r="26" spans="1:27" s="157" customFormat="1" ht="15.75" customHeight="1">
      <c r="A26" s="1">
        <v>2</v>
      </c>
      <c r="B26" s="221" t="s">
        <v>37</v>
      </c>
      <c r="C26" s="175" t="str">
        <f>[2]원반!D6</f>
        <v>김   민</v>
      </c>
      <c r="D26" s="176" t="str">
        <f>[2]원반!E6</f>
        <v>목포시청</v>
      </c>
      <c r="E26" s="223">
        <f>[2]원반!M6</f>
        <v>53.36</v>
      </c>
      <c r="F26" s="175" t="str">
        <f>[2]원반!D7</f>
        <v>조혜림</v>
      </c>
      <c r="G26" s="176" t="str">
        <f>[2]원반!E7</f>
        <v>익산시청</v>
      </c>
      <c r="H26" s="223">
        <f>[2]원반!M7</f>
        <v>51.9</v>
      </c>
      <c r="I26" s="175" t="str">
        <f>[2]원반!D8</f>
        <v>장영경</v>
      </c>
      <c r="J26" s="176" t="str">
        <f>[2]원반!E8</f>
        <v>대전광역시청</v>
      </c>
      <c r="K26" s="224">
        <f>[2]원반!M8</f>
        <v>47.143999999999998</v>
      </c>
      <c r="L26" s="175" t="str">
        <f>[2]원반!D9</f>
        <v>전혜지</v>
      </c>
      <c r="M26" s="176" t="str">
        <f>[2]원반!E9</f>
        <v>울산시청</v>
      </c>
      <c r="N26" s="224">
        <f>[2]원반!M10</f>
        <v>44.36</v>
      </c>
      <c r="O26" s="175" t="str">
        <f>[2]원반!D10</f>
        <v>김우전</v>
      </c>
      <c r="P26" s="176" t="str">
        <f>[2]원반!E10</f>
        <v>목포시청</v>
      </c>
      <c r="Q26" s="224">
        <f>[2]원반!M10</f>
        <v>44.36</v>
      </c>
      <c r="R26" s="175" t="str">
        <f>[2]원반!D11</f>
        <v>이연경</v>
      </c>
      <c r="S26" s="176" t="str">
        <f>[2]원반!E11</f>
        <v>영월군청</v>
      </c>
      <c r="T26" s="225" t="str">
        <f>[2]원반!M11</f>
        <v>NM</v>
      </c>
      <c r="U26" s="175"/>
      <c r="V26" s="176"/>
      <c r="W26" s="225"/>
      <c r="X26" s="175"/>
      <c r="Y26" s="176"/>
      <c r="Z26" s="226"/>
      <c r="AA26" s="59"/>
    </row>
    <row r="27" spans="1:27" ht="15.75" customHeight="1">
      <c r="A27" s="34" t="s">
        <v>33</v>
      </c>
      <c r="B27" s="221" t="s">
        <v>38</v>
      </c>
      <c r="C27" s="184" t="str">
        <f>[2]해머!D6</f>
        <v>강나루</v>
      </c>
      <c r="D27" s="185" t="str">
        <f>[2]해머!E6</f>
        <v>익산시청</v>
      </c>
      <c r="E27" s="227">
        <f>[2]해머!M6</f>
        <v>59.26</v>
      </c>
      <c r="F27" s="184" t="str">
        <f>[2]해머!D7</f>
        <v>박희선</v>
      </c>
      <c r="G27" s="176" t="str">
        <f>[2]해머!E7</f>
        <v>울산광역시청</v>
      </c>
      <c r="H27" s="210">
        <f>[2]해머!M7</f>
        <v>57.91</v>
      </c>
      <c r="I27" s="184" t="str">
        <f>[2]해머!D8</f>
        <v>박서진</v>
      </c>
      <c r="J27" s="185" t="str">
        <f>[2]해머!E8</f>
        <v>목포시청</v>
      </c>
      <c r="K27" s="228">
        <f>[2]해머!M8</f>
        <v>53.75</v>
      </c>
      <c r="L27" s="184" t="str">
        <f>[2]해머!D9</f>
        <v>박수경</v>
      </c>
      <c r="M27" s="176" t="str">
        <f>[2]해머!E9</f>
        <v>대전광역시청</v>
      </c>
      <c r="N27" s="228">
        <f>[2]해머!M9</f>
        <v>52.86</v>
      </c>
      <c r="O27" s="184" t="str">
        <f>[2]해머!D10</f>
        <v>김지빈</v>
      </c>
      <c r="P27" s="185" t="str">
        <f>[2]해머!E10</f>
        <v>여수시청</v>
      </c>
      <c r="Q27" s="228">
        <f>[2]해머!M10</f>
        <v>52.63</v>
      </c>
      <c r="R27" s="184" t="str">
        <f>[2]해머!D11</f>
        <v>김민</v>
      </c>
      <c r="S27" s="185" t="str">
        <f>[2]해머!E11</f>
        <v>목포시청</v>
      </c>
      <c r="T27" s="228">
        <f>[2]해머!M11</f>
        <v>40.18</v>
      </c>
      <c r="U27" s="184"/>
      <c r="V27" s="185"/>
      <c r="W27" s="228"/>
      <c r="X27" s="184"/>
      <c r="Y27" s="185"/>
      <c r="Z27" s="228"/>
      <c r="AA27" s="59"/>
    </row>
    <row r="28" spans="1:27" ht="15.75" customHeight="1">
      <c r="A28" s="1">
        <v>1</v>
      </c>
      <c r="B28" s="221" t="s">
        <v>39</v>
      </c>
      <c r="C28" s="184" t="str">
        <f>[2]창!D6</f>
        <v>서해안</v>
      </c>
      <c r="D28" s="176" t="str">
        <f>[2]창!E6</f>
        <v>대구광역시청</v>
      </c>
      <c r="E28" s="229">
        <f>[2]창!M6</f>
        <v>56.72</v>
      </c>
      <c r="F28" s="184" t="str">
        <f>[2]창!D7</f>
        <v>김경애</v>
      </c>
      <c r="G28" s="185" t="str">
        <f>[2]창!E7</f>
        <v>포항시청</v>
      </c>
      <c r="H28" s="230">
        <f>[2]창!M7</f>
        <v>53.81</v>
      </c>
      <c r="I28" s="184" t="str">
        <f>[2]창!D8</f>
        <v>이혜림</v>
      </c>
      <c r="J28" s="185" t="str">
        <f>[2]창!E8</f>
        <v>익산시청</v>
      </c>
      <c r="K28" s="205">
        <f>[2]창!M8</f>
        <v>49.95</v>
      </c>
      <c r="L28" s="184" t="str">
        <f>[2]창!D9</f>
        <v>한효희</v>
      </c>
      <c r="M28" s="176" t="str">
        <f>[2]창!E9</f>
        <v>SH공사</v>
      </c>
      <c r="N28" s="231">
        <f>[2]창!M9</f>
        <v>48.19</v>
      </c>
      <c r="O28" s="184" t="str">
        <f>[2]창!D10</f>
        <v>박수진</v>
      </c>
      <c r="P28" s="185" t="str">
        <f>[2]창!E10</f>
        <v>충주시청</v>
      </c>
      <c r="Q28" s="231">
        <f>[2]창!M10</f>
        <v>47.7</v>
      </c>
      <c r="R28" s="184"/>
      <c r="S28" s="176"/>
      <c r="T28" s="231"/>
      <c r="U28" s="184"/>
      <c r="V28" s="185"/>
      <c r="W28" s="231"/>
      <c r="X28" s="184"/>
      <c r="Y28" s="185"/>
      <c r="Z28" s="231"/>
      <c r="AA28" s="59"/>
    </row>
    <row r="29" spans="1:27" ht="15.75" customHeight="1">
      <c r="A29" s="232"/>
      <c r="B29" s="221" t="s">
        <v>83</v>
      </c>
      <c r="C29" s="184" t="str">
        <f>[2]혼성총점!C11</f>
        <v>여은아</v>
      </c>
      <c r="D29" s="176" t="str">
        <f>[2]혼성총점!D11</f>
        <v>대전동구청</v>
      </c>
      <c r="E29" s="233">
        <f>[2]혼성총점!E11</f>
        <v>4478</v>
      </c>
      <c r="F29" s="184" t="str">
        <f>[2]혼성총점!C12</f>
        <v>김혜인</v>
      </c>
      <c r="G29" s="185" t="str">
        <f>[2]혼성총점!D12</f>
        <v>부천시청</v>
      </c>
      <c r="H29" s="233">
        <f>[2]혼성총점!E12</f>
        <v>4334</v>
      </c>
      <c r="I29" s="184" t="str">
        <f>[2]혼성총점!C13</f>
        <v>김명희</v>
      </c>
      <c r="J29" s="185" t="str">
        <f>[2]혼성총점!D13</f>
        <v>음성군청</v>
      </c>
      <c r="K29" s="234">
        <f>[2]혼성총점!E13</f>
        <v>3985</v>
      </c>
      <c r="L29" s="184" t="str">
        <f>[2]혼성총점!C14</f>
        <v>정다영</v>
      </c>
      <c r="M29" s="185" t="str">
        <f>[2]혼성총점!D14</f>
        <v>영주시청</v>
      </c>
      <c r="N29" s="234">
        <f>[2]혼성총점!E14</f>
        <v>3632</v>
      </c>
      <c r="O29" s="184" t="str">
        <f>[2]혼성총점!C15</f>
        <v>김은지</v>
      </c>
      <c r="P29" s="235" t="str">
        <f>[2]혼성총점!D15</f>
        <v>음성군청</v>
      </c>
      <c r="Q29" s="234">
        <f>[2]혼성총점!E15</f>
        <v>3046</v>
      </c>
      <c r="R29" s="184"/>
      <c r="S29" s="185"/>
      <c r="T29" s="234"/>
      <c r="U29" s="184"/>
      <c r="V29" s="185"/>
      <c r="W29" s="234"/>
      <c r="X29" s="184"/>
      <c r="Y29" s="185"/>
      <c r="Z29" s="234"/>
      <c r="AA29" s="59"/>
    </row>
    <row r="30" spans="1:27" ht="15.75" customHeight="1">
      <c r="A30" s="1">
        <v>1</v>
      </c>
      <c r="B30" s="236" t="s">
        <v>84</v>
      </c>
      <c r="C30" s="237" t="str">
        <f>[2]경보!D9</f>
        <v>전영은</v>
      </c>
      <c r="D30" s="238" t="str">
        <f>[2]경보!E9</f>
        <v>부천시청</v>
      </c>
      <c r="E30" s="239">
        <f>[2]경보!F9</f>
        <v>2.0756944444444447</v>
      </c>
      <c r="F30" s="237" t="str">
        <f>[2]경보!D10</f>
        <v>원샛별</v>
      </c>
      <c r="G30" s="238" t="str">
        <f>[2]경보!E10</f>
        <v>부천시청</v>
      </c>
      <c r="H30" s="239">
        <f>[2]경보!F10</f>
        <v>2.125</v>
      </c>
      <c r="I30" s="237" t="str">
        <f>[2]경보!D11</f>
        <v>김보람</v>
      </c>
      <c r="J30" s="238" t="str">
        <f>[2]경보!E11</f>
        <v>충주시청</v>
      </c>
      <c r="K30" s="239">
        <f>[2]경보!F11</f>
        <v>2.1326388888888888</v>
      </c>
      <c r="L30" s="237"/>
      <c r="M30" s="238"/>
      <c r="N30" s="240"/>
      <c r="O30" s="237"/>
      <c r="P30" s="238"/>
      <c r="Q30" s="240"/>
      <c r="R30" s="237"/>
      <c r="S30" s="238"/>
      <c r="T30" s="240"/>
      <c r="U30" s="237"/>
      <c r="V30" s="238"/>
      <c r="W30" s="240"/>
      <c r="X30" s="237"/>
      <c r="Y30" s="238"/>
      <c r="Z30" s="240"/>
      <c r="AA30" s="241"/>
    </row>
    <row r="31" spans="1:27" s="165" customFormat="1" ht="15.75" customHeight="1">
      <c r="A31" s="265" t="s">
        <v>33</v>
      </c>
      <c r="B31" s="288" t="s">
        <v>41</v>
      </c>
      <c r="C31" s="120" t="str">
        <f>'[2]4x100'!B9</f>
        <v>육지은, 민지현</v>
      </c>
      <c r="D31" s="112" t="str">
        <f>'[2]4x100'!D9</f>
        <v>김포시청</v>
      </c>
      <c r="E31" s="242">
        <f>'[2]4x100'!E9</f>
        <v>46.39</v>
      </c>
      <c r="F31" s="122" t="str">
        <f>'[2]4x100'!B11</f>
        <v>조은주, 박수산나</v>
      </c>
      <c r="G31" s="112" t="str">
        <f>'[2]4x100'!D11</f>
        <v>시흥시청</v>
      </c>
      <c r="H31" s="126">
        <f>'[2]4x100'!E11</f>
        <v>46.62</v>
      </c>
      <c r="I31" s="122" t="str">
        <f>'[2]4x100'!B13</f>
        <v>이현주, 이미영</v>
      </c>
      <c r="J31" s="112" t="str">
        <f>'[2]4x100'!D13</f>
        <v>전북도시개발</v>
      </c>
      <c r="K31" s="126">
        <f>'[2]4x100'!E13</f>
        <v>48.21</v>
      </c>
      <c r="L31" s="122" t="str">
        <f>'[2]4x100'!B15</f>
        <v>이순미, 이진미</v>
      </c>
      <c r="M31" s="112" t="str">
        <f>'[2]4x100'!D15</f>
        <v>진천군청</v>
      </c>
      <c r="N31" s="126">
        <f>'[2]4x100'!E15</f>
        <v>49.8</v>
      </c>
      <c r="O31" s="124"/>
      <c r="P31" s="243"/>
      <c r="Q31" s="244"/>
      <c r="R31" s="124"/>
      <c r="S31" s="243"/>
      <c r="T31" s="245"/>
      <c r="U31" s="124"/>
      <c r="V31" s="243"/>
      <c r="W31" s="245"/>
      <c r="X31" s="124"/>
      <c r="Y31" s="243"/>
      <c r="Z31" s="245"/>
      <c r="AA31" s="272"/>
    </row>
    <row r="32" spans="1:27" s="165" customFormat="1" ht="15.75" customHeight="1">
      <c r="A32" s="265"/>
      <c r="B32" s="289"/>
      <c r="C32" s="246" t="str">
        <f>'[2]4x100'!B10</f>
        <v>정한솔, 박소연</v>
      </c>
      <c r="D32" s="247"/>
      <c r="E32" s="248"/>
      <c r="F32" s="246" t="str">
        <f>'[2]4x100'!B12</f>
        <v>김신애, 이민정</v>
      </c>
      <c r="G32" s="43"/>
      <c r="H32" s="43"/>
      <c r="I32" s="246" t="str">
        <f>'[2]4x100'!B14</f>
        <v>박영미, 김지은</v>
      </c>
      <c r="J32" s="43"/>
      <c r="K32" s="43"/>
      <c r="L32" s="246" t="str">
        <f>'[2]4x100'!B16</f>
        <v>이진옥, 선민지</v>
      </c>
      <c r="M32" s="43"/>
      <c r="N32" s="43"/>
      <c r="O32" s="249"/>
      <c r="P32" s="250"/>
      <c r="Q32" s="251"/>
      <c r="R32" s="249"/>
      <c r="S32" s="250"/>
      <c r="T32" s="166"/>
      <c r="U32" s="249"/>
      <c r="V32" s="250"/>
      <c r="W32" s="166"/>
      <c r="X32" s="249"/>
      <c r="Y32" s="250"/>
      <c r="Z32" s="166"/>
      <c r="AA32" s="279"/>
    </row>
    <row r="33" spans="1:27" s="165" customFormat="1" ht="15.75" customHeight="1">
      <c r="A33" s="265" t="s">
        <v>22</v>
      </c>
      <c r="B33" s="288" t="s">
        <v>42</v>
      </c>
      <c r="C33" s="120" t="str">
        <f>'[2]4x400'!B9</f>
        <v xml:space="preserve">장예은 민지현 </v>
      </c>
      <c r="D33" s="112" t="str">
        <f>'[2]4x400'!D9</f>
        <v>김포시청</v>
      </c>
      <c r="E33" s="252">
        <f>'[2]4x400'!E9</f>
        <v>2.7011574074074073E-3</v>
      </c>
      <c r="F33" s="122" t="str">
        <f>'[2]4x400'!B11</f>
        <v>이아름 염은희</v>
      </c>
      <c r="G33" s="112" t="str">
        <f>'[2]4x400'!D11</f>
        <v>인천남동구청</v>
      </c>
      <c r="H33" s="253">
        <f>'[2]4x400'!E11</f>
        <v>2.9751157407407404E-3</v>
      </c>
      <c r="I33" s="122"/>
      <c r="J33" s="112"/>
      <c r="K33" s="254"/>
      <c r="L33" s="122"/>
      <c r="M33" s="117"/>
      <c r="N33" s="254"/>
      <c r="O33" s="255"/>
      <c r="P33" s="117"/>
      <c r="Q33" s="254"/>
      <c r="R33" s="255"/>
      <c r="S33" s="268"/>
      <c r="T33" s="254"/>
      <c r="U33" s="255"/>
      <c r="V33" s="268"/>
      <c r="W33" s="291"/>
      <c r="X33" s="255"/>
      <c r="Y33" s="268"/>
      <c r="Z33" s="293"/>
      <c r="AA33" s="272"/>
    </row>
    <row r="34" spans="1:27" s="165" customFormat="1" ht="15.75" customHeight="1" thickBot="1">
      <c r="A34" s="265"/>
      <c r="B34" s="290"/>
      <c r="C34" s="138" t="str">
        <f>'[2]4x400'!B10</f>
        <v>정한솔 오세라</v>
      </c>
      <c r="D34" s="139"/>
      <c r="E34" s="140"/>
      <c r="F34" s="138" t="str">
        <f>'[2]4x400'!B12</f>
        <v>최주영 이가민</v>
      </c>
      <c r="G34" s="141"/>
      <c r="H34" s="141"/>
      <c r="I34" s="138"/>
      <c r="J34" s="141"/>
      <c r="K34" s="141"/>
      <c r="L34" s="138"/>
      <c r="M34" s="141"/>
      <c r="N34" s="141"/>
      <c r="O34" s="256"/>
      <c r="P34" s="141"/>
      <c r="Q34" s="141"/>
      <c r="R34" s="256"/>
      <c r="S34" s="269"/>
      <c r="T34" s="257"/>
      <c r="U34" s="256"/>
      <c r="V34" s="269"/>
      <c r="W34" s="292"/>
      <c r="X34" s="256"/>
      <c r="Y34" s="269"/>
      <c r="Z34" s="294"/>
      <c r="AA34" s="286"/>
    </row>
    <row r="35" spans="1:27" s="146" customFormat="1" ht="14.25" customHeight="1">
      <c r="A35" s="146" t="s">
        <v>43</v>
      </c>
    </row>
    <row r="36" spans="1:27" ht="14.45" customHeight="1"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</row>
  </sheetData>
  <mergeCells count="18">
    <mergeCell ref="AA4:AA5"/>
    <mergeCell ref="F1:S1"/>
    <mergeCell ref="B2:C2"/>
    <mergeCell ref="F2:S2"/>
    <mergeCell ref="W2:AA2"/>
    <mergeCell ref="W3:AA3"/>
    <mergeCell ref="AA33:AA34"/>
    <mergeCell ref="B36:L36"/>
    <mergeCell ref="A31:A32"/>
    <mergeCell ref="B31:B32"/>
    <mergeCell ref="AA31:AA32"/>
    <mergeCell ref="A33:A34"/>
    <mergeCell ref="B33:B34"/>
    <mergeCell ref="S33:S34"/>
    <mergeCell ref="V33:V34"/>
    <mergeCell ref="W33:W34"/>
    <mergeCell ref="Y33:Y34"/>
    <mergeCell ref="Z33:Z34"/>
  </mergeCells>
  <phoneticPr fontId="3" type="noConversion"/>
  <pageMargins left="0.19685039370078741" right="0.19685039370078741" top="0.19685039370078741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남자부</vt:lpstr>
      <vt:lpstr>여자부</vt:lpstr>
      <vt:lpstr>Sheet3</vt:lpstr>
    </vt:vector>
  </TitlesOfParts>
  <Company>고성군청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고성군</dc:creator>
  <cp:lastModifiedBy>LG</cp:lastModifiedBy>
  <cp:lastPrinted>2013-06-24T02:15:59Z</cp:lastPrinted>
  <dcterms:created xsi:type="dcterms:W3CDTF">2013-06-21T05:10:41Z</dcterms:created>
  <dcterms:modified xsi:type="dcterms:W3CDTF">2013-06-24T03:06:47Z</dcterms:modified>
</cp:coreProperties>
</file>