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200" windowHeight="8475"/>
  </bookViews>
  <sheets>
    <sheet name="남자부" sheetId="9" r:id="rId1"/>
    <sheet name="여자부" sheetId="7" r:id="rId2"/>
  </sheets>
  <externalReferences>
    <externalReference r:id="rId3"/>
    <externalReference r:id="rId4"/>
  </externalReferences>
  <definedNames>
    <definedName name="_xlnm.Print_Area" localSheetId="0">남자부!$A$2:$AA$37</definedName>
    <definedName name="_xlnm.Print_Area" localSheetId="1">여자부!$A$2:$AA$37</definedName>
  </definedNames>
  <calcPr calcId="125725"/>
</workbook>
</file>

<file path=xl/calcChain.xml><?xml version="1.0" encoding="utf-8"?>
<calcChain xmlns="http://schemas.openxmlformats.org/spreadsheetml/2006/main">
  <c r="W35" i="9"/>
  <c r="V35"/>
  <c r="U35"/>
  <c r="T35"/>
  <c r="S35"/>
  <c r="R35"/>
  <c r="Q35"/>
  <c r="P35"/>
  <c r="O35"/>
  <c r="N35"/>
  <c r="M35"/>
  <c r="L35"/>
  <c r="K35"/>
  <c r="J35"/>
  <c r="I35"/>
  <c r="H35"/>
  <c r="G35"/>
  <c r="F35"/>
  <c r="E35"/>
  <c r="D35"/>
  <c r="C35"/>
  <c r="K34"/>
  <c r="J34"/>
  <c r="I34"/>
  <c r="H34"/>
  <c r="G34"/>
  <c r="F34"/>
  <c r="E34"/>
  <c r="D34"/>
  <c r="C34"/>
  <c r="K33"/>
  <c r="J33"/>
  <c r="I33"/>
  <c r="H33"/>
  <c r="G33"/>
  <c r="F33"/>
  <c r="E33"/>
  <c r="D33"/>
  <c r="C33"/>
  <c r="Q32"/>
  <c r="P32"/>
  <c r="O32"/>
  <c r="N32"/>
  <c r="M32"/>
  <c r="L32"/>
  <c r="K32"/>
  <c r="J32"/>
  <c r="I32"/>
  <c r="H32"/>
  <c r="G32"/>
  <c r="F32"/>
  <c r="E32"/>
  <c r="D32"/>
  <c r="C32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Q30"/>
  <c r="P30"/>
  <c r="O30"/>
  <c r="N30"/>
  <c r="M30"/>
  <c r="L30"/>
  <c r="K30"/>
  <c r="J30"/>
  <c r="I30"/>
  <c r="H30"/>
  <c r="G30"/>
  <c r="F30"/>
  <c r="E30"/>
  <c r="D30"/>
  <c r="C30"/>
  <c r="K29"/>
  <c r="J29"/>
  <c r="I29"/>
  <c r="H29"/>
  <c r="G29"/>
  <c r="F29"/>
  <c r="E29"/>
  <c r="D29"/>
  <c r="C29"/>
  <c r="K27"/>
  <c r="J27"/>
  <c r="I27"/>
  <c r="H27"/>
  <c r="G27"/>
  <c r="F27"/>
  <c r="E27"/>
  <c r="D27"/>
  <c r="C27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I23"/>
  <c r="F23"/>
  <c r="C23"/>
  <c r="K22"/>
  <c r="J22"/>
  <c r="I22"/>
  <c r="H22"/>
  <c r="G22"/>
  <c r="F22"/>
  <c r="E22"/>
  <c r="D22"/>
  <c r="C22"/>
  <c r="F21"/>
  <c r="C21"/>
  <c r="H20"/>
  <c r="G20"/>
  <c r="F20"/>
  <c r="E20"/>
  <c r="D20"/>
  <c r="C20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W18"/>
  <c r="V18"/>
  <c r="U18"/>
  <c r="T18"/>
  <c r="S18"/>
  <c r="R18"/>
  <c r="Q18"/>
  <c r="P18"/>
  <c r="O18"/>
  <c r="N18"/>
  <c r="M18"/>
  <c r="L18"/>
  <c r="K18"/>
  <c r="J18"/>
  <c r="I18"/>
  <c r="G18"/>
  <c r="F18"/>
  <c r="D18"/>
  <c r="C18"/>
  <c r="C17"/>
  <c r="Q16"/>
  <c r="P16"/>
  <c r="O16"/>
  <c r="N16"/>
  <c r="M16"/>
  <c r="L16"/>
  <c r="K16"/>
  <c r="J16"/>
  <c r="I16"/>
  <c r="H16"/>
  <c r="G16"/>
  <c r="F16"/>
  <c r="E16"/>
  <c r="D16"/>
  <c r="C16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C10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C8"/>
  <c r="T7"/>
  <c r="S7"/>
  <c r="R7"/>
  <c r="Q7"/>
  <c r="P7"/>
  <c r="O7"/>
  <c r="N7"/>
  <c r="M7"/>
  <c r="L7"/>
  <c r="K7"/>
  <c r="J7"/>
  <c r="I7"/>
  <c r="H7"/>
  <c r="G7"/>
  <c r="F7"/>
  <c r="E7"/>
  <c r="D7"/>
  <c r="C7"/>
  <c r="K35" i="7" l="1"/>
  <c r="J35"/>
  <c r="I35"/>
  <c r="H35"/>
  <c r="G35"/>
  <c r="F35"/>
  <c r="E35"/>
  <c r="D35"/>
  <c r="C35"/>
  <c r="Q34"/>
  <c r="P34"/>
  <c r="O34"/>
  <c r="N34"/>
  <c r="M34"/>
  <c r="L34"/>
  <c r="K34"/>
  <c r="J34"/>
  <c r="I34"/>
  <c r="H34"/>
  <c r="G34"/>
  <c r="F34"/>
  <c r="E34"/>
  <c r="D34"/>
  <c r="C34"/>
  <c r="K33"/>
  <c r="J33"/>
  <c r="I33"/>
  <c r="H33"/>
  <c r="G33"/>
  <c r="F33"/>
  <c r="E33"/>
  <c r="D33"/>
  <c r="C33"/>
  <c r="Q32"/>
  <c r="P32"/>
  <c r="O32"/>
  <c r="N32"/>
  <c r="M32"/>
  <c r="L32"/>
  <c r="K32"/>
  <c r="J32"/>
  <c r="I32"/>
  <c r="H32"/>
  <c r="G32"/>
  <c r="F32"/>
  <c r="E32"/>
  <c r="D32"/>
  <c r="C32"/>
  <c r="K31"/>
  <c r="J31"/>
  <c r="I31"/>
  <c r="H31"/>
  <c r="G31"/>
  <c r="F31"/>
  <c r="E31"/>
  <c r="D31"/>
  <c r="C31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K29"/>
  <c r="J29"/>
  <c r="I29"/>
  <c r="H29"/>
  <c r="G29"/>
  <c r="F29"/>
  <c r="E29"/>
  <c r="D29"/>
  <c r="C29"/>
  <c r="Q28"/>
  <c r="N28"/>
  <c r="K28"/>
  <c r="H28"/>
  <c r="E28"/>
  <c r="Q27"/>
  <c r="P27"/>
  <c r="O27"/>
  <c r="N27"/>
  <c r="M27"/>
  <c r="L27"/>
  <c r="K27"/>
  <c r="J27"/>
  <c r="I27"/>
  <c r="H27"/>
  <c r="G27"/>
  <c r="F27"/>
  <c r="E27"/>
  <c r="D27"/>
  <c r="C27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I23"/>
  <c r="F23"/>
  <c r="C23"/>
  <c r="K22"/>
  <c r="J22"/>
  <c r="I22"/>
  <c r="H22"/>
  <c r="G22"/>
  <c r="F22"/>
  <c r="E22"/>
  <c r="D22"/>
  <c r="C22"/>
  <c r="L21"/>
  <c r="I21"/>
  <c r="F21"/>
  <c r="C21"/>
  <c r="N20"/>
  <c r="M20"/>
  <c r="L20"/>
  <c r="K20"/>
  <c r="J20"/>
  <c r="I20"/>
  <c r="H20"/>
  <c r="G20"/>
  <c r="F20"/>
  <c r="E20"/>
  <c r="D20"/>
  <c r="C20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R17"/>
  <c r="C17"/>
  <c r="K16"/>
  <c r="J16"/>
  <c r="I16"/>
  <c r="H16"/>
  <c r="G16"/>
  <c r="F16"/>
  <c r="E16"/>
  <c r="D16"/>
  <c r="C16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C10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C8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</calcChain>
</file>

<file path=xl/sharedStrings.xml><?xml version="1.0" encoding="utf-8"?>
<sst xmlns="http://schemas.openxmlformats.org/spreadsheetml/2006/main" count="194" uniqueCount="114">
  <si>
    <t>1위</t>
    <phoneticPr fontId="5" type="noConversion"/>
  </si>
  <si>
    <t>2위</t>
    <phoneticPr fontId="5" type="noConversion"/>
  </si>
  <si>
    <t>5위</t>
    <phoneticPr fontId="5" type="noConversion"/>
  </si>
  <si>
    <t>6위</t>
    <phoneticPr fontId="5" type="noConversion"/>
  </si>
  <si>
    <t>8위</t>
    <phoneticPr fontId="5" type="noConversion"/>
  </si>
  <si>
    <t>4위</t>
    <phoneticPr fontId="5" type="noConversion"/>
  </si>
  <si>
    <t>(참고기록)</t>
  </si>
  <si>
    <t>2011고성통일 전국실업육상경기대회</t>
    <phoneticPr fontId="5" type="noConversion"/>
  </si>
  <si>
    <t>여일부</t>
    <phoneticPr fontId="5" type="noConversion"/>
  </si>
  <si>
    <t>( 고성  2011년06월21일 ∼ 06월23일 )</t>
    <phoneticPr fontId="5" type="noConversion"/>
  </si>
  <si>
    <t>순위</t>
    <phoneticPr fontId="5" type="noConversion"/>
  </si>
  <si>
    <t>3위</t>
    <phoneticPr fontId="5" type="noConversion"/>
  </si>
  <si>
    <t>7위</t>
    <phoneticPr fontId="5" type="noConversion"/>
  </si>
  <si>
    <t>비고</t>
    <phoneticPr fontId="5" type="noConversion"/>
  </si>
  <si>
    <t>종목</t>
    <phoneticPr fontId="5" type="noConversion"/>
  </si>
  <si>
    <t>성명</t>
    <phoneticPr fontId="5" type="noConversion"/>
  </si>
  <si>
    <t>소속</t>
    <phoneticPr fontId="5" type="noConversion"/>
  </si>
  <si>
    <t>기록</t>
    <phoneticPr fontId="5" type="noConversion"/>
  </si>
  <si>
    <t>100m</t>
    <phoneticPr fontId="5" type="noConversion"/>
  </si>
  <si>
    <t>풍향풍속</t>
    <phoneticPr fontId="5" type="noConversion"/>
  </si>
  <si>
    <t>2</t>
    <phoneticPr fontId="5" type="noConversion"/>
  </si>
  <si>
    <t>200m</t>
    <phoneticPr fontId="5" type="noConversion"/>
  </si>
  <si>
    <t>400m</t>
    <phoneticPr fontId="5" type="noConversion"/>
  </si>
  <si>
    <t>종전기록
(55.13)</t>
    <phoneticPr fontId="5" type="noConversion"/>
  </si>
  <si>
    <t>800m</t>
    <phoneticPr fontId="5" type="noConversion"/>
  </si>
  <si>
    <t>종전기록
(2:10.64)</t>
    <phoneticPr fontId="5" type="noConversion"/>
  </si>
  <si>
    <t>1500m</t>
    <phoneticPr fontId="5" type="noConversion"/>
  </si>
  <si>
    <t>종전기록
(4:32.72)</t>
    <phoneticPr fontId="5" type="noConversion"/>
  </si>
  <si>
    <t>5000m</t>
    <phoneticPr fontId="5" type="noConversion"/>
  </si>
  <si>
    <t>10000m</t>
    <phoneticPr fontId="5" type="noConversion"/>
  </si>
  <si>
    <t>100mH</t>
    <phoneticPr fontId="5" type="noConversion"/>
  </si>
  <si>
    <t>400mH</t>
    <phoneticPr fontId="5" type="noConversion"/>
  </si>
  <si>
    <t>3000mSC</t>
    <phoneticPr fontId="5" type="noConversion"/>
  </si>
  <si>
    <t>종전기록
(10:50.99)</t>
    <phoneticPr fontId="5" type="noConversion"/>
  </si>
  <si>
    <t>1</t>
    <phoneticPr fontId="5" type="noConversion"/>
  </si>
  <si>
    <t>4x100mR</t>
    <phoneticPr fontId="5" type="noConversion"/>
  </si>
  <si>
    <t>종전기록
(46,05)</t>
    <phoneticPr fontId="5" type="noConversion"/>
  </si>
  <si>
    <t>4x400mR</t>
    <phoneticPr fontId="5" type="noConversion"/>
  </si>
  <si>
    <t>종전기록
(3:47.16)</t>
    <phoneticPr fontId="5" type="noConversion"/>
  </si>
  <si>
    <t>높이뛰기</t>
    <phoneticPr fontId="5" type="noConversion"/>
  </si>
  <si>
    <t>종전기록
(175cm)</t>
    <phoneticPr fontId="5" type="noConversion"/>
  </si>
  <si>
    <t>멀리뛰기</t>
    <phoneticPr fontId="5" type="noConversion"/>
  </si>
  <si>
    <t>+1.4</t>
    <phoneticPr fontId="5" type="noConversion"/>
  </si>
  <si>
    <t>+1.5</t>
    <phoneticPr fontId="5" type="noConversion"/>
  </si>
  <si>
    <t>+1.1</t>
    <phoneticPr fontId="5" type="noConversion"/>
  </si>
  <si>
    <t>+0.1</t>
    <phoneticPr fontId="5" type="noConversion"/>
  </si>
  <si>
    <t>+1.0</t>
    <phoneticPr fontId="5" type="noConversion"/>
  </si>
  <si>
    <t>-0.1</t>
    <phoneticPr fontId="5" type="noConversion"/>
  </si>
  <si>
    <t>+0.9</t>
    <phoneticPr fontId="5" type="noConversion"/>
  </si>
  <si>
    <t>세단뛰기</t>
    <phoneticPr fontId="5" type="noConversion"/>
  </si>
  <si>
    <t>종전기록
(13.62m)</t>
    <phoneticPr fontId="5" type="noConversion"/>
  </si>
  <si>
    <t>풍향풍속</t>
    <phoneticPr fontId="5" type="noConversion"/>
  </si>
  <si>
    <t>장대높이뛰기</t>
    <phoneticPr fontId="5" type="noConversion"/>
  </si>
  <si>
    <t>종전기록
(4m20)</t>
    <phoneticPr fontId="5" type="noConversion"/>
  </si>
  <si>
    <t>포환던지기</t>
    <phoneticPr fontId="5" type="noConversion"/>
  </si>
  <si>
    <t>원반던지기</t>
    <phoneticPr fontId="5" type="noConversion"/>
  </si>
  <si>
    <t>창던지기</t>
    <phoneticPr fontId="5" type="noConversion"/>
  </si>
  <si>
    <t>종전기록
(53.22)</t>
    <phoneticPr fontId="5" type="noConversion"/>
  </si>
  <si>
    <t>1</t>
    <phoneticPr fontId="5" type="noConversion"/>
  </si>
  <si>
    <t>해머던지기</t>
    <phoneticPr fontId="5" type="noConversion"/>
  </si>
  <si>
    <t>종전기록
(61.18)</t>
    <phoneticPr fontId="5" type="noConversion"/>
  </si>
  <si>
    <t>7종경기</t>
    <phoneticPr fontId="5" type="noConversion"/>
  </si>
  <si>
    <t>10000mW</t>
    <phoneticPr fontId="5" type="noConversion"/>
  </si>
  <si>
    <t>※ WR:세계신, WT:세계타이, AR:아시아신, AT:아시아타이, NR:한국신, NT:한국타이, CR:대회신,  CT:대회타이, DR:부별최고, DT:부별타이</t>
    <phoneticPr fontId="5" type="noConversion"/>
  </si>
  <si>
    <t>남일부</t>
    <phoneticPr fontId="5" type="noConversion"/>
  </si>
  <si>
    <t>2010 고성통일 전국실업육상경기대회</t>
    <phoneticPr fontId="5" type="noConversion"/>
  </si>
  <si>
    <t>( 고성  2010년06월29일 ∼ 06월30일 )</t>
    <phoneticPr fontId="5" type="noConversion"/>
  </si>
  <si>
    <t>종전기록
(21.17)</t>
    <phoneticPr fontId="5" type="noConversion"/>
  </si>
  <si>
    <t>풍향풍속</t>
    <phoneticPr fontId="5" type="noConversion"/>
  </si>
  <si>
    <t>400m</t>
    <phoneticPr fontId="5" type="noConversion"/>
  </si>
  <si>
    <t>종전기록
(48.02)</t>
    <phoneticPr fontId="5" type="noConversion"/>
  </si>
  <si>
    <t>2</t>
    <phoneticPr fontId="5" type="noConversion"/>
  </si>
  <si>
    <t>800m</t>
    <phoneticPr fontId="5" type="noConversion"/>
  </si>
  <si>
    <t>종전기록
(1:54.54)</t>
    <phoneticPr fontId="5" type="noConversion"/>
  </si>
  <si>
    <t>1500m</t>
    <phoneticPr fontId="5" type="noConversion"/>
  </si>
  <si>
    <t>5000m</t>
    <phoneticPr fontId="5" type="noConversion"/>
  </si>
  <si>
    <t>10000m</t>
    <phoneticPr fontId="5" type="noConversion"/>
  </si>
  <si>
    <t>110mH</t>
    <phoneticPr fontId="5" type="noConversion"/>
  </si>
  <si>
    <t>종전기록
(14.50)</t>
    <phoneticPr fontId="5" type="noConversion"/>
  </si>
  <si>
    <t>400mH</t>
    <phoneticPr fontId="5" type="noConversion"/>
  </si>
  <si>
    <t>종전기록
(52.70)</t>
    <phoneticPr fontId="5" type="noConversion"/>
  </si>
  <si>
    <t>3000mSC</t>
    <phoneticPr fontId="5" type="noConversion"/>
  </si>
  <si>
    <t>1</t>
    <phoneticPr fontId="5" type="noConversion"/>
  </si>
  <si>
    <t>4x100mR</t>
    <phoneticPr fontId="5" type="noConversion"/>
  </si>
  <si>
    <t>종전기록
(41.70)</t>
    <phoneticPr fontId="5" type="noConversion"/>
  </si>
  <si>
    <t>4x400mR</t>
    <phoneticPr fontId="5" type="noConversion"/>
  </si>
  <si>
    <t>높이뛰기</t>
    <phoneticPr fontId="5" type="noConversion"/>
  </si>
  <si>
    <t>멀리뛰기</t>
    <phoneticPr fontId="5" type="noConversion"/>
  </si>
  <si>
    <t>종전기록
(7.54)</t>
    <phoneticPr fontId="5" type="noConversion"/>
  </si>
  <si>
    <t>+1.3</t>
    <phoneticPr fontId="5" type="noConversion"/>
  </si>
  <si>
    <t>+1.8</t>
    <phoneticPr fontId="5" type="noConversion"/>
  </si>
  <si>
    <t>+1.7</t>
    <phoneticPr fontId="5" type="noConversion"/>
  </si>
  <si>
    <t>-0.7</t>
    <phoneticPr fontId="5" type="noConversion"/>
  </si>
  <si>
    <t>-1.3</t>
    <phoneticPr fontId="5" type="noConversion"/>
  </si>
  <si>
    <t>+0.3</t>
    <phoneticPr fontId="5" type="noConversion"/>
  </si>
  <si>
    <t>-0.2</t>
    <phoneticPr fontId="5" type="noConversion"/>
  </si>
  <si>
    <t>세단뛰기</t>
    <phoneticPr fontId="5" type="noConversion"/>
  </si>
  <si>
    <t>+0.6</t>
    <phoneticPr fontId="5" type="noConversion"/>
  </si>
  <si>
    <t>+0.4</t>
    <phoneticPr fontId="5" type="noConversion"/>
  </si>
  <si>
    <t>장대높이뛰기</t>
    <phoneticPr fontId="5" type="noConversion"/>
  </si>
  <si>
    <t>포환던지기</t>
    <phoneticPr fontId="5" type="noConversion"/>
  </si>
  <si>
    <t>원반던지기</t>
    <phoneticPr fontId="5" type="noConversion"/>
  </si>
  <si>
    <t>종전기록
(55.53)</t>
    <phoneticPr fontId="5" type="noConversion"/>
  </si>
  <si>
    <t>창던지기</t>
    <phoneticPr fontId="5" type="noConversion"/>
  </si>
  <si>
    <t>종전기록
(75.93)</t>
    <phoneticPr fontId="5" type="noConversion"/>
  </si>
  <si>
    <t>해머던지기</t>
    <phoneticPr fontId="5" type="noConversion"/>
  </si>
  <si>
    <t>10종경기</t>
    <phoneticPr fontId="5" type="noConversion"/>
  </si>
  <si>
    <t>종전기록
(6,653점)</t>
    <phoneticPr fontId="5" type="noConversion"/>
  </si>
  <si>
    <t>10000mW</t>
    <phoneticPr fontId="5" type="noConversion"/>
  </si>
  <si>
    <t>※ WR:세계신, WT:세계타이, AR:아시아신, AT:아시아타이, NR:한국신, NT:한국타이, CR:대회신,  CT:대회타이, DR:부별최고, DT:부별타이</t>
    <phoneticPr fontId="5" type="noConversion"/>
  </si>
  <si>
    <t>2</t>
    <phoneticPr fontId="1" type="noConversion"/>
  </si>
  <si>
    <t>3</t>
    <phoneticPr fontId="5" type="noConversion"/>
  </si>
  <si>
    <t>3</t>
    <phoneticPr fontId="1" type="noConversion"/>
  </si>
  <si>
    <t>1</t>
    <phoneticPr fontId="5" type="noConversion"/>
  </si>
</sst>
</file>

<file path=xl/styles.xml><?xml version="1.0" encoding="utf-8"?>
<styleSheet xmlns="http://schemas.openxmlformats.org/spreadsheetml/2006/main">
  <numFmts count="14">
    <numFmt numFmtId="42" formatCode="_-&quot;₩&quot;* #,##0_-;\-&quot;₩&quot;* #,##0_-;_-&quot;₩&quot;* &quot;-&quot;_-;_-@_-"/>
    <numFmt numFmtId="176" formatCode="0.00;_怀"/>
    <numFmt numFmtId="177" formatCode="0.0_ "/>
    <numFmt numFmtId="178" formatCode="0.00&quot;(CR)&quot;"/>
    <numFmt numFmtId="179" formatCode="m:ss.00"/>
    <numFmt numFmtId="180" formatCode="mm:ss.00"/>
    <numFmt numFmtId="181" formatCode="0.00_ "/>
    <numFmt numFmtId="182" formatCode="##&quot;m&quot;00"/>
    <numFmt numFmtId="183" formatCode="0.00&quot;m&quot;"/>
    <numFmt numFmtId="184" formatCode="#,##0&quot;점&quot;"/>
    <numFmt numFmtId="185" formatCode="m:ss.00&quot;(CR)&quot;"/>
    <numFmt numFmtId="186" formatCode="##&quot;m&quot;00\(\C\R\)"/>
    <numFmt numFmtId="187" formatCode="0.00&quot;m&quot;&quot;(CR)&quot;"/>
    <numFmt numFmtId="188" formatCode="#,##0&quot;점(CR)&quot;"/>
  </numFmts>
  <fonts count="2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name val="휴먼각진옛체"/>
      <family val="1"/>
      <charset val="129"/>
    </font>
    <font>
      <sz val="18"/>
      <name val="휴먼소하체"/>
      <family val="1"/>
      <charset val="129"/>
    </font>
    <font>
      <sz val="8"/>
      <name val="돋움"/>
      <family val="3"/>
      <charset val="129"/>
    </font>
    <font>
      <sz val="8"/>
      <name val="가는으뜸체"/>
      <family val="1"/>
      <charset val="129"/>
    </font>
    <font>
      <sz val="7"/>
      <name val="가는으뜸체"/>
      <family val="1"/>
      <charset val="129"/>
    </font>
    <font>
      <sz val="4"/>
      <name val="돋움"/>
      <family val="3"/>
      <charset val="129"/>
    </font>
    <font>
      <sz val="6"/>
      <name val="가는으뜸체"/>
      <family val="1"/>
      <charset val="129"/>
    </font>
    <font>
      <sz val="5"/>
      <name val="가는으뜸체"/>
      <family val="1"/>
      <charset val="129"/>
    </font>
    <font>
      <sz val="4"/>
      <name val="가는으뜸체"/>
      <family val="1"/>
      <charset val="129"/>
    </font>
    <font>
      <sz val="10"/>
      <name val="휴먼각진옛체"/>
      <family val="1"/>
      <charset val="129"/>
    </font>
    <font>
      <sz val="8"/>
      <name val="휴먼각진옛체"/>
      <family val="1"/>
      <charset val="129"/>
    </font>
    <font>
      <sz val="9"/>
      <name val="휴먼각진옛체"/>
      <family val="1"/>
      <charset val="129"/>
    </font>
    <font>
      <sz val="9"/>
      <name val="돋움"/>
      <family val="3"/>
      <charset val="129"/>
    </font>
    <font>
      <sz val="6"/>
      <name val="굴림"/>
      <family val="3"/>
      <charset val="129"/>
    </font>
    <font>
      <sz val="11"/>
      <name val="맑은 고딕"/>
      <family val="3"/>
      <charset val="129"/>
      <scheme val="minor"/>
    </font>
    <font>
      <sz val="18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4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sz val="5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42" fontId="2" fillId="0" borderId="0" applyFont="0" applyFill="0" applyBorder="0" applyAlignment="0" applyProtection="0"/>
  </cellStyleXfs>
  <cellXfs count="312">
    <xf numFmtId="0" fontId="0" fillId="0" borderId="0" xfId="0">
      <alignment vertical="center"/>
    </xf>
    <xf numFmtId="0" fontId="2" fillId="0" borderId="0" xfId="1" applyAlignment="1" applyProtection="1">
      <alignment horizontal="right" vertical="center" shrinkToFit="1"/>
      <protection locked="0"/>
    </xf>
    <xf numFmtId="0" fontId="3" fillId="0" borderId="0" xfId="1" applyFont="1" applyAlignment="1">
      <alignment horizontal="center" vertical="center"/>
    </xf>
    <xf numFmtId="0" fontId="2" fillId="0" borderId="0" xfId="1" applyAlignment="1" applyProtection="1">
      <alignment horizontal="center" vertical="center"/>
      <protection locked="0"/>
    </xf>
    <xf numFmtId="0" fontId="2" fillId="0" borderId="0" xfId="1" applyAlignment="1">
      <alignment horizontal="center" vertical="center"/>
    </xf>
    <xf numFmtId="0" fontId="3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6" fillId="0" borderId="4" xfId="1" applyFont="1" applyBorder="1" applyAlignment="1" applyProtection="1">
      <alignment horizontal="center" vertical="center"/>
    </xf>
    <xf numFmtId="0" fontId="6" fillId="0" borderId="5" xfId="1" applyFont="1" applyBorder="1" applyAlignment="1" applyProtection="1">
      <alignment horizontal="center" vertical="center"/>
    </xf>
    <xf numFmtId="0" fontId="6" fillId="0" borderId="6" xfId="1" applyFont="1" applyBorder="1" applyAlignment="1" applyProtection="1">
      <alignment horizontal="center" vertical="center"/>
    </xf>
    <xf numFmtId="0" fontId="6" fillId="0" borderId="7" xfId="1" applyFont="1" applyBorder="1" applyAlignment="1" applyProtection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 applyProtection="1">
      <alignment horizontal="center" vertical="center"/>
    </xf>
    <xf numFmtId="0" fontId="6" fillId="0" borderId="11" xfId="1" applyFont="1" applyBorder="1" applyAlignment="1" applyProtection="1">
      <alignment horizontal="center" vertical="center"/>
    </xf>
    <xf numFmtId="0" fontId="6" fillId="0" borderId="12" xfId="1" applyFont="1" applyBorder="1" applyAlignment="1" applyProtection="1">
      <alignment horizontal="center" vertical="center"/>
    </xf>
    <xf numFmtId="0" fontId="7" fillId="0" borderId="14" xfId="1" applyFont="1" applyBorder="1" applyAlignment="1" applyProtection="1">
      <alignment horizontal="center" vertical="center" shrinkToFit="1"/>
    </xf>
    <xf numFmtId="0" fontId="7" fillId="0" borderId="15" xfId="1" applyNumberFormat="1" applyFont="1" applyBorder="1" applyAlignment="1" applyProtection="1">
      <alignment horizontal="center" vertical="center" shrinkToFit="1"/>
    </xf>
    <xf numFmtId="0" fontId="7" fillId="0" borderId="16" xfId="1" applyNumberFormat="1" applyFont="1" applyBorder="1" applyAlignment="1" applyProtection="1">
      <alignment horizontal="center" vertical="center" shrinkToFit="1"/>
    </xf>
    <xf numFmtId="49" fontId="7" fillId="0" borderId="17" xfId="1" applyNumberFormat="1" applyFont="1" applyBorder="1" applyAlignment="1" applyProtection="1">
      <alignment horizontal="center" vertical="center" shrinkToFit="1"/>
    </xf>
    <xf numFmtId="176" fontId="7" fillId="0" borderId="17" xfId="1" applyNumberFormat="1" applyFont="1" applyBorder="1" applyAlignment="1" applyProtection="1">
      <alignment horizontal="center" vertical="center" shrinkToFit="1"/>
    </xf>
    <xf numFmtId="49" fontId="7" fillId="0" borderId="16" xfId="1" applyNumberFormat="1" applyFont="1" applyBorder="1" applyAlignment="1" applyProtection="1">
      <alignment horizontal="center" vertical="center" shrinkToFit="1"/>
    </xf>
    <xf numFmtId="0" fontId="2" fillId="0" borderId="18" xfId="1" applyBorder="1" applyAlignment="1" applyProtection="1">
      <alignment horizontal="center" vertical="center" shrinkToFit="1"/>
      <protection locked="0"/>
    </xf>
    <xf numFmtId="0" fontId="2" fillId="0" borderId="0" xfId="1" applyAlignment="1">
      <alignment horizontal="center" shrinkToFit="1"/>
    </xf>
    <xf numFmtId="49" fontId="7" fillId="0" borderId="19" xfId="1" applyNumberFormat="1" applyFont="1" applyBorder="1" applyAlignment="1" applyProtection="1">
      <alignment horizontal="center" vertical="center"/>
    </xf>
    <xf numFmtId="49" fontId="7" fillId="0" borderId="20" xfId="1" applyNumberFormat="1" applyFont="1" applyBorder="1" applyAlignment="1" applyProtection="1">
      <alignment horizontal="center" vertical="center"/>
    </xf>
    <xf numFmtId="177" fontId="7" fillId="0" borderId="21" xfId="1" applyNumberFormat="1" applyFont="1" applyBorder="1" applyAlignment="1" applyProtection="1">
      <alignment horizontal="center" vertical="center"/>
    </xf>
    <xf numFmtId="0" fontId="7" fillId="0" borderId="22" xfId="1" applyNumberFormat="1" applyFont="1" applyBorder="1" applyAlignment="1" applyProtection="1">
      <alignment horizontal="center" vertical="center"/>
    </xf>
    <xf numFmtId="0" fontId="7" fillId="0" borderId="21" xfId="1" applyNumberFormat="1" applyFont="1" applyBorder="1" applyAlignment="1" applyProtection="1">
      <alignment horizontal="center" vertical="center"/>
    </xf>
    <xf numFmtId="0" fontId="7" fillId="0" borderId="23" xfId="1" applyNumberFormat="1" applyFont="1" applyBorder="1" applyAlignment="1" applyProtection="1">
      <alignment horizontal="center" vertical="center"/>
    </xf>
    <xf numFmtId="0" fontId="2" fillId="0" borderId="24" xfId="1" applyNumberFormat="1" applyBorder="1" applyAlignment="1">
      <alignment horizontal="center"/>
    </xf>
    <xf numFmtId="49" fontId="2" fillId="0" borderId="0" xfId="1" applyNumberFormat="1" applyAlignment="1">
      <alignment horizontal="center"/>
    </xf>
    <xf numFmtId="0" fontId="7" fillId="0" borderId="25" xfId="1" applyNumberFormat="1" applyFont="1" applyBorder="1" applyAlignment="1" applyProtection="1">
      <alignment horizontal="center" vertical="center"/>
    </xf>
    <xf numFmtId="0" fontId="2" fillId="0" borderId="18" xfId="1" applyBorder="1" applyAlignment="1" applyProtection="1">
      <alignment horizontal="center" vertical="center"/>
      <protection locked="0"/>
    </xf>
    <xf numFmtId="49" fontId="2" fillId="0" borderId="0" xfId="1" applyNumberFormat="1" applyAlignment="1" applyProtection="1">
      <alignment horizontal="right" vertical="center" shrinkToFit="1"/>
      <protection locked="0"/>
    </xf>
    <xf numFmtId="49" fontId="7" fillId="0" borderId="26" xfId="1" applyNumberFormat="1" applyFont="1" applyBorder="1" applyAlignment="1" applyProtection="1">
      <alignment horizontal="center" vertical="center"/>
    </xf>
    <xf numFmtId="0" fontId="7" fillId="0" borderId="27" xfId="1" applyNumberFormat="1" applyFont="1" applyBorder="1" applyAlignment="1" applyProtection="1">
      <alignment horizontal="center" vertical="center"/>
    </xf>
    <xf numFmtId="0" fontId="7" fillId="0" borderId="28" xfId="1" applyNumberFormat="1" applyFont="1" applyBorder="1" applyAlignment="1" applyProtection="1">
      <alignment horizontal="center" vertical="center"/>
    </xf>
    <xf numFmtId="4" fontId="7" fillId="0" borderId="28" xfId="1" applyNumberFormat="1" applyFont="1" applyBorder="1" applyAlignment="1" applyProtection="1">
      <alignment horizontal="center" vertical="center" shrinkToFit="1"/>
    </xf>
    <xf numFmtId="49" fontId="7" fillId="0" borderId="28" xfId="1" applyNumberFormat="1" applyFont="1" applyBorder="1" applyAlignment="1" applyProtection="1">
      <alignment horizontal="center" vertical="center"/>
    </xf>
    <xf numFmtId="49" fontId="8" fillId="0" borderId="18" xfId="1" applyNumberFormat="1" applyFont="1" applyBorder="1" applyAlignment="1" applyProtection="1">
      <alignment horizontal="center" vertical="center" wrapText="1"/>
      <protection locked="0"/>
    </xf>
    <xf numFmtId="49" fontId="7" fillId="0" borderId="29" xfId="1" applyNumberFormat="1" applyFont="1" applyBorder="1" applyAlignment="1" applyProtection="1">
      <alignment horizontal="center" vertical="center"/>
      <protection locked="0"/>
    </xf>
    <xf numFmtId="49" fontId="7" fillId="0" borderId="30" xfId="1" applyNumberFormat="1" applyFont="1" applyBorder="1" applyAlignment="1" applyProtection="1">
      <alignment horizontal="center" vertical="center" shrinkToFit="1"/>
    </xf>
    <xf numFmtId="0" fontId="7" fillId="0" borderId="31" xfId="1" applyNumberFormat="1" applyFont="1" applyBorder="1" applyAlignment="1" applyProtection="1">
      <alignment horizontal="center" vertical="center" shrinkToFit="1"/>
    </xf>
    <xf numFmtId="0" fontId="7" fillId="0" borderId="32" xfId="1" applyNumberFormat="1" applyFont="1" applyBorder="1" applyAlignment="1" applyProtection="1">
      <alignment horizontal="center" vertical="center" shrinkToFit="1"/>
    </xf>
    <xf numFmtId="178" fontId="7" fillId="0" borderId="32" xfId="1" applyNumberFormat="1" applyFont="1" applyBorder="1" applyAlignment="1" applyProtection="1">
      <alignment horizontal="center" vertical="center" shrinkToFit="1"/>
    </xf>
    <xf numFmtId="49" fontId="7" fillId="0" borderId="32" xfId="1" applyNumberFormat="1" applyFont="1" applyBorder="1" applyAlignment="1" applyProtection="1">
      <alignment horizontal="center" vertical="center" shrinkToFit="1"/>
    </xf>
    <xf numFmtId="0" fontId="7" fillId="0" borderId="27" xfId="1" applyNumberFormat="1" applyFont="1" applyBorder="1" applyAlignment="1" applyProtection="1">
      <alignment horizontal="center" vertical="center" shrinkToFit="1"/>
    </xf>
    <xf numFmtId="0" fontId="7" fillId="0" borderId="28" xfId="1" applyNumberFormat="1" applyFont="1" applyBorder="1" applyAlignment="1" applyProtection="1">
      <alignment horizontal="center" vertical="center" shrinkToFit="1"/>
    </xf>
    <xf numFmtId="0" fontId="8" fillId="0" borderId="18" xfId="1" applyFont="1" applyBorder="1" applyAlignment="1" applyProtection="1">
      <alignment horizontal="center" vertical="center" wrapText="1" shrinkToFit="1"/>
      <protection locked="0"/>
    </xf>
    <xf numFmtId="49" fontId="2" fillId="0" borderId="0" xfId="1" applyNumberFormat="1" applyAlignment="1">
      <alignment horizontal="center" shrinkToFit="1"/>
    </xf>
    <xf numFmtId="49" fontId="7" fillId="0" borderId="30" xfId="1" applyNumberFormat="1" applyFont="1" applyBorder="1" applyAlignment="1" applyProtection="1">
      <alignment horizontal="center" vertical="center"/>
    </xf>
    <xf numFmtId="179" fontId="7" fillId="0" borderId="32" xfId="1" applyNumberFormat="1" applyFont="1" applyBorder="1" applyAlignment="1" applyProtection="1">
      <alignment horizontal="center" vertical="center" shrinkToFit="1"/>
    </xf>
    <xf numFmtId="0" fontId="7" fillId="0" borderId="31" xfId="1" applyNumberFormat="1" applyFont="1" applyBorder="1" applyAlignment="1" applyProtection="1">
      <alignment horizontal="center" vertical="center"/>
    </xf>
    <xf numFmtId="0" fontId="7" fillId="0" borderId="32" xfId="1" applyNumberFormat="1" applyFont="1" applyBorder="1" applyAlignment="1" applyProtection="1">
      <alignment horizontal="center" vertical="center"/>
    </xf>
    <xf numFmtId="49" fontId="7" fillId="0" borderId="32" xfId="1" applyNumberFormat="1" applyFont="1" applyBorder="1" applyAlignment="1" applyProtection="1">
      <alignment horizontal="center" vertical="center"/>
    </xf>
    <xf numFmtId="180" fontId="7" fillId="0" borderId="32" xfId="1" applyNumberFormat="1" applyFont="1" applyBorder="1" applyAlignment="1" applyProtection="1">
      <alignment horizontal="center" vertical="center" shrinkToFit="1"/>
    </xf>
    <xf numFmtId="0" fontId="7" fillId="0" borderId="26" xfId="1" applyFont="1" applyBorder="1" applyAlignment="1" applyProtection="1">
      <alignment horizontal="center" vertical="center" shrinkToFit="1"/>
    </xf>
    <xf numFmtId="2" fontId="7" fillId="0" borderId="33" xfId="1" applyNumberFormat="1" applyFont="1" applyBorder="1" applyAlignment="1" applyProtection="1">
      <alignment horizontal="center" vertical="center" shrinkToFit="1"/>
    </xf>
    <xf numFmtId="181" fontId="7" fillId="0" borderId="33" xfId="1" applyNumberFormat="1" applyFont="1" applyBorder="1" applyAlignment="1" applyProtection="1">
      <alignment horizontal="center" vertical="center" shrinkToFit="1"/>
    </xf>
    <xf numFmtId="49" fontId="7" fillId="0" borderId="29" xfId="1" applyNumberFormat="1" applyFont="1" applyBorder="1" applyAlignment="1" applyProtection="1">
      <alignment horizontal="center" vertical="center"/>
    </xf>
    <xf numFmtId="0" fontId="7" fillId="0" borderId="34" xfId="1" applyNumberFormat="1" applyFont="1" applyBorder="1" applyAlignment="1" applyProtection="1">
      <alignment horizontal="center" vertical="center"/>
    </xf>
    <xf numFmtId="49" fontId="7" fillId="0" borderId="34" xfId="1" applyNumberFormat="1" applyFont="1" applyBorder="1" applyAlignment="1" applyProtection="1">
      <alignment horizontal="center" vertical="center"/>
    </xf>
    <xf numFmtId="0" fontId="7" fillId="0" borderId="35" xfId="1" applyNumberFormat="1" applyFont="1" applyBorder="1" applyAlignment="1" applyProtection="1">
      <alignment horizontal="center" vertical="center"/>
    </xf>
    <xf numFmtId="49" fontId="9" fillId="0" borderId="30" xfId="1" applyNumberFormat="1" applyFont="1" applyBorder="1" applyAlignment="1" applyProtection="1">
      <alignment horizontal="center" vertical="center"/>
    </xf>
    <xf numFmtId="49" fontId="2" fillId="0" borderId="18" xfId="1" applyNumberFormat="1" applyBorder="1" applyAlignment="1" applyProtection="1">
      <alignment horizontal="center" vertical="center"/>
      <protection locked="0"/>
    </xf>
    <xf numFmtId="0" fontId="10" fillId="0" borderId="27" xfId="1" applyNumberFormat="1" applyFont="1" applyBorder="1" applyAlignment="1" applyProtection="1">
      <alignment horizontal="center" vertical="center" shrinkToFit="1"/>
      <protection locked="0"/>
    </xf>
    <xf numFmtId="0" fontId="7" fillId="0" borderId="38" xfId="1" applyNumberFormat="1" applyFont="1" applyBorder="1" applyAlignment="1" applyProtection="1">
      <alignment horizontal="center" vertical="center" shrinkToFit="1"/>
      <protection locked="0"/>
    </xf>
    <xf numFmtId="178" fontId="7" fillId="0" borderId="39" xfId="1" applyNumberFormat="1" applyFont="1" applyBorder="1" applyAlignment="1" applyProtection="1">
      <alignment horizontal="center" vertical="center" shrinkToFit="1"/>
      <protection locked="0"/>
    </xf>
    <xf numFmtId="0" fontId="10" fillId="0" borderId="27" xfId="1" applyNumberFormat="1" applyFont="1" applyBorder="1" applyAlignment="1" applyProtection="1">
      <alignment horizontal="center" vertical="center" shrinkToFit="1"/>
    </xf>
    <xf numFmtId="181" fontId="7" fillId="0" borderId="39" xfId="1" applyNumberFormat="1" applyFont="1" applyBorder="1" applyAlignment="1" applyProtection="1">
      <alignment horizontal="center" vertical="center" shrinkToFit="1"/>
      <protection locked="0"/>
    </xf>
    <xf numFmtId="0" fontId="7" fillId="0" borderId="38" xfId="1" applyNumberFormat="1" applyFont="1" applyBorder="1" applyAlignment="1" applyProtection="1">
      <alignment horizontal="center" vertical="center"/>
      <protection locked="0"/>
    </xf>
    <xf numFmtId="49" fontId="7" fillId="0" borderId="38" xfId="1" applyNumberFormat="1" applyFont="1" applyBorder="1" applyAlignment="1" applyProtection="1">
      <alignment horizontal="center" vertical="center"/>
      <protection locked="0"/>
    </xf>
    <xf numFmtId="0" fontId="10" fillId="0" borderId="27" xfId="1" applyNumberFormat="1" applyFont="1" applyBorder="1" applyAlignment="1" applyProtection="1">
      <alignment horizontal="center" vertical="center"/>
    </xf>
    <xf numFmtId="181" fontId="7" fillId="0" borderId="39" xfId="1" applyNumberFormat="1" applyFont="1" applyBorder="1" applyAlignment="1" applyProtection="1">
      <alignment horizontal="center" vertical="center"/>
    </xf>
    <xf numFmtId="0" fontId="7" fillId="0" borderId="39" xfId="1" applyNumberFormat="1" applyFont="1" applyBorder="1" applyAlignment="1" applyProtection="1">
      <alignment horizontal="center" vertical="center"/>
    </xf>
    <xf numFmtId="0" fontId="10" fillId="0" borderId="41" xfId="1" applyNumberFormat="1" applyFont="1" applyBorder="1" applyAlignment="1" applyProtection="1">
      <alignment horizontal="center" vertical="center" shrinkToFit="1"/>
    </xf>
    <xf numFmtId="0" fontId="7" fillId="0" borderId="23" xfId="1" applyNumberFormat="1" applyFont="1" applyBorder="1" applyAlignment="1" applyProtection="1">
      <alignment horizontal="center" vertical="center" shrinkToFit="1"/>
      <protection locked="0"/>
    </xf>
    <xf numFmtId="0" fontId="7" fillId="0" borderId="25" xfId="1" applyNumberFormat="1" applyFont="1" applyBorder="1" applyAlignment="1" applyProtection="1">
      <alignment horizontal="center" vertical="center" shrinkToFit="1"/>
      <protection locked="0"/>
    </xf>
    <xf numFmtId="0" fontId="7" fillId="0" borderId="23" xfId="1" applyNumberFormat="1" applyFont="1" applyBorder="1" applyAlignment="1" applyProtection="1">
      <alignment horizontal="center" vertical="center"/>
      <protection locked="0"/>
    </xf>
    <xf numFmtId="0" fontId="10" fillId="0" borderId="41" xfId="1" applyNumberFormat="1" applyFont="1" applyBorder="1" applyAlignment="1" applyProtection="1">
      <alignment horizontal="center" vertical="center"/>
    </xf>
    <xf numFmtId="181" fontId="7" fillId="0" borderId="25" xfId="1" applyNumberFormat="1" applyFont="1" applyBorder="1" applyAlignment="1" applyProtection="1">
      <alignment horizontal="center" vertical="center"/>
    </xf>
    <xf numFmtId="179" fontId="7" fillId="0" borderId="38" xfId="1" applyNumberFormat="1" applyFont="1" applyBorder="1" applyAlignment="1" applyProtection="1">
      <alignment horizontal="center" vertical="center" shrinkToFit="1"/>
      <protection locked="0"/>
    </xf>
    <xf numFmtId="179" fontId="7" fillId="0" borderId="38" xfId="1" applyNumberFormat="1" applyFont="1" applyBorder="1" applyAlignment="1" applyProtection="1">
      <alignment horizontal="center" vertical="center"/>
      <protection locked="0"/>
    </xf>
    <xf numFmtId="0" fontId="9" fillId="0" borderId="27" xfId="1" applyNumberFormat="1" applyFont="1" applyBorder="1" applyAlignment="1" applyProtection="1">
      <alignment horizontal="center" vertical="center" shrinkToFit="1"/>
    </xf>
    <xf numFmtId="0" fontId="9" fillId="0" borderId="41" xfId="1" applyNumberFormat="1" applyFont="1" applyBorder="1" applyAlignment="1" applyProtection="1">
      <alignment horizontal="center" vertical="center" shrinkToFit="1"/>
    </xf>
    <xf numFmtId="0" fontId="9" fillId="0" borderId="32" xfId="1" applyNumberFormat="1" applyFont="1" applyBorder="1" applyAlignment="1" applyProtection="1">
      <alignment horizontal="center" vertical="center"/>
    </xf>
    <xf numFmtId="182" fontId="7" fillId="0" borderId="43" xfId="1" applyNumberFormat="1" applyFont="1" applyBorder="1" applyAlignment="1" applyProtection="1">
      <alignment horizontal="center" vertical="center" shrinkToFit="1"/>
    </xf>
    <xf numFmtId="0" fontId="7" fillId="0" borderId="31" xfId="1" applyNumberFormat="1" applyFont="1" applyBorder="1" applyAlignment="1" applyProtection="1">
      <alignment horizontal="center" vertical="center" wrapText="1"/>
    </xf>
    <xf numFmtId="0" fontId="7" fillId="0" borderId="32" xfId="1" applyNumberFormat="1" applyFont="1" applyBorder="1" applyAlignment="1" applyProtection="1">
      <alignment horizontal="center" vertical="center" wrapText="1"/>
    </xf>
    <xf numFmtId="181" fontId="7" fillId="0" borderId="43" xfId="1" applyNumberFormat="1" applyFont="1" applyBorder="1" applyAlignment="1" applyProtection="1">
      <alignment horizontal="center" vertical="center" shrinkToFit="1"/>
    </xf>
    <xf numFmtId="181" fontId="7" fillId="0" borderId="43" xfId="1" applyNumberFormat="1" applyFont="1" applyBorder="1" applyAlignment="1" applyProtection="1">
      <alignment horizontal="center" vertical="center" wrapText="1"/>
    </xf>
    <xf numFmtId="0" fontId="8" fillId="0" borderId="18" xfId="1" applyFont="1" applyBorder="1" applyAlignment="1" applyProtection="1">
      <alignment horizontal="center" vertical="center" wrapText="1"/>
      <protection locked="0"/>
    </xf>
    <xf numFmtId="49" fontId="7" fillId="0" borderId="26" xfId="1" applyNumberFormat="1" applyFont="1" applyBorder="1" applyAlignment="1" applyProtection="1">
      <alignment horizontal="center" vertical="center" shrinkToFit="1"/>
    </xf>
    <xf numFmtId="183" fontId="7" fillId="0" borderId="33" xfId="1" applyNumberFormat="1" applyFont="1" applyBorder="1" applyAlignment="1" applyProtection="1">
      <alignment horizontal="center" vertical="center" shrinkToFit="1"/>
    </xf>
    <xf numFmtId="49" fontId="7" fillId="0" borderId="23" xfId="1" applyNumberFormat="1" applyFont="1" applyBorder="1" applyAlignment="1" applyProtection="1">
      <alignment horizontal="center" vertical="center"/>
    </xf>
    <xf numFmtId="49" fontId="7" fillId="0" borderId="25" xfId="1" applyNumberFormat="1" applyFont="1" applyBorder="1" applyAlignment="1" applyProtection="1">
      <alignment horizontal="center" vertical="center"/>
    </xf>
    <xf numFmtId="0" fontId="7" fillId="0" borderId="20" xfId="1" applyNumberFormat="1" applyFont="1" applyBorder="1" applyAlignment="1" applyProtection="1">
      <alignment horizontal="center" vertical="center"/>
    </xf>
    <xf numFmtId="0" fontId="11" fillId="0" borderId="23" xfId="1" applyNumberFormat="1" applyFont="1" applyBorder="1" applyAlignment="1" applyProtection="1">
      <alignment horizontal="center" vertical="center"/>
    </xf>
    <xf numFmtId="0" fontId="9" fillId="0" borderId="30" xfId="1" applyFont="1" applyBorder="1" applyAlignment="1" applyProtection="1">
      <alignment horizontal="center" vertical="center" shrinkToFit="1"/>
    </xf>
    <xf numFmtId="181" fontId="7" fillId="0" borderId="43" xfId="1" applyNumberFormat="1" applyFont="1" applyBorder="1" applyAlignment="1" applyProtection="1">
      <alignment horizontal="center" vertical="center"/>
    </xf>
    <xf numFmtId="0" fontId="7" fillId="0" borderId="43" xfId="1" applyNumberFormat="1" applyFont="1" applyBorder="1" applyAlignment="1" applyProtection="1">
      <alignment horizontal="center" vertical="center"/>
    </xf>
    <xf numFmtId="0" fontId="7" fillId="0" borderId="30" xfId="1" applyFont="1" applyBorder="1" applyAlignment="1" applyProtection="1">
      <alignment horizontal="center" vertical="center" shrinkToFit="1"/>
    </xf>
    <xf numFmtId="178" fontId="7" fillId="0" borderId="43" xfId="1" applyNumberFormat="1" applyFont="1" applyBorder="1" applyAlignment="1" applyProtection="1">
      <alignment horizontal="center" vertical="center" shrinkToFit="1"/>
    </xf>
    <xf numFmtId="2" fontId="7" fillId="0" borderId="43" xfId="1" applyNumberFormat="1" applyFont="1" applyBorder="1" applyAlignment="1" applyProtection="1">
      <alignment horizontal="center" vertical="center" shrinkToFit="1"/>
    </xf>
    <xf numFmtId="0" fontId="7" fillId="0" borderId="43" xfId="1" applyNumberFormat="1" applyFont="1" applyBorder="1" applyAlignment="1" applyProtection="1">
      <alignment horizontal="center" vertical="center" shrinkToFit="1"/>
    </xf>
    <xf numFmtId="2" fontId="7" fillId="0" borderId="43" xfId="1" applyNumberFormat="1" applyFont="1" applyBorder="1" applyAlignment="1" applyProtection="1">
      <alignment horizontal="center" vertical="center"/>
    </xf>
    <xf numFmtId="49" fontId="2" fillId="0" borderId="0" xfId="1" applyNumberFormat="1" applyAlignment="1" applyProtection="1">
      <alignment horizontal="right" vertical="center" wrapText="1" shrinkToFit="1"/>
      <protection locked="0"/>
    </xf>
    <xf numFmtId="184" fontId="7" fillId="0" borderId="32" xfId="1" applyNumberFormat="1" applyFont="1" applyBorder="1" applyAlignment="1" applyProtection="1">
      <alignment horizontal="center" vertical="center" shrinkToFit="1"/>
    </xf>
    <xf numFmtId="184" fontId="7" fillId="0" borderId="32" xfId="1" applyNumberFormat="1" applyFont="1" applyBorder="1" applyAlignment="1" applyProtection="1">
      <alignment horizontal="center" vertical="center"/>
    </xf>
    <xf numFmtId="47" fontId="7" fillId="0" borderId="32" xfId="1" applyNumberFormat="1" applyFont="1" applyBorder="1" applyAlignment="1" applyProtection="1">
      <alignment horizontal="center" vertical="center"/>
    </xf>
    <xf numFmtId="0" fontId="7" fillId="0" borderId="44" xfId="1" applyFont="1" applyBorder="1" applyAlignment="1" applyProtection="1">
      <alignment horizontal="center" vertical="center" shrinkToFit="1"/>
    </xf>
    <xf numFmtId="0" fontId="7" fillId="0" borderId="45" xfId="1" applyNumberFormat="1" applyFont="1" applyBorder="1" applyAlignment="1" applyProtection="1">
      <alignment horizontal="center" vertical="center"/>
    </xf>
    <xf numFmtId="0" fontId="7" fillId="0" borderId="46" xfId="1" applyNumberFormat="1" applyFont="1" applyBorder="1" applyAlignment="1" applyProtection="1">
      <alignment horizontal="center" vertical="center"/>
    </xf>
    <xf numFmtId="180" fontId="7" fillId="0" borderId="46" xfId="1" applyNumberFormat="1" applyFont="1" applyBorder="1" applyAlignment="1" applyProtection="1">
      <alignment horizontal="center" vertical="center" shrinkToFit="1"/>
    </xf>
    <xf numFmtId="0" fontId="8" fillId="0" borderId="48" xfId="1" applyFont="1" applyBorder="1" applyAlignment="1" applyProtection="1">
      <alignment horizontal="center" vertical="center" wrapText="1"/>
      <protection locked="0"/>
    </xf>
    <xf numFmtId="0" fontId="12" fillId="0" borderId="0" xfId="1" applyFont="1" applyAlignment="1">
      <alignment horizontal="center"/>
    </xf>
    <xf numFmtId="49" fontId="13" fillId="0" borderId="0" xfId="1" applyNumberFormat="1" applyFont="1" applyAlignment="1" applyProtection="1">
      <alignment horizontal="left" vertical="center"/>
      <protection locked="0"/>
    </xf>
    <xf numFmtId="49" fontId="14" fillId="0" borderId="0" xfId="1" applyNumberFormat="1" applyFont="1" applyAlignment="1" applyProtection="1">
      <alignment horizontal="center" vertical="center"/>
      <protection locked="0"/>
    </xf>
    <xf numFmtId="0" fontId="14" fillId="0" borderId="0" xfId="1" applyFont="1" applyAlignment="1" applyProtection="1">
      <alignment horizontal="center" vertical="center"/>
      <protection locked="0"/>
    </xf>
    <xf numFmtId="49" fontId="7" fillId="0" borderId="46" xfId="1" applyNumberFormat="1" applyFont="1" applyBorder="1" applyAlignment="1" applyProtection="1">
      <alignment horizontal="center" vertical="center"/>
    </xf>
    <xf numFmtId="49" fontId="7" fillId="0" borderId="47" xfId="1" applyNumberFormat="1" applyFont="1" applyBorder="1" applyAlignment="1" applyProtection="1">
      <alignment horizontal="center" vertical="center"/>
    </xf>
    <xf numFmtId="49" fontId="7" fillId="0" borderId="19" xfId="1" applyNumberFormat="1" applyFont="1" applyBorder="1" applyAlignment="1" applyProtection="1">
      <alignment horizontal="center" vertical="center" shrinkToFit="1"/>
    </xf>
    <xf numFmtId="0" fontId="9" fillId="0" borderId="38" xfId="1" applyNumberFormat="1" applyFont="1" applyBorder="1" applyAlignment="1" applyProtection="1">
      <alignment horizontal="center" vertical="center" shrinkToFit="1"/>
    </xf>
    <xf numFmtId="0" fontId="9" fillId="0" borderId="23" xfId="1" applyNumberFormat="1" applyFont="1" applyBorder="1" applyAlignment="1" applyProtection="1">
      <alignment horizontal="center" vertical="center" shrinkToFit="1"/>
    </xf>
    <xf numFmtId="185" fontId="7" fillId="0" borderId="32" xfId="1" applyNumberFormat="1" applyFont="1" applyBorder="1" applyAlignment="1" applyProtection="1">
      <alignment horizontal="center" vertical="center" shrinkToFit="1"/>
    </xf>
    <xf numFmtId="20" fontId="16" fillId="0" borderId="33" xfId="1" applyNumberFormat="1" applyFont="1" applyBorder="1" applyAlignment="1">
      <alignment horizontal="center" vertical="center"/>
    </xf>
    <xf numFmtId="0" fontId="7" fillId="0" borderId="34" xfId="1" applyNumberFormat="1" applyFont="1" applyBorder="1" applyAlignment="1" applyProtection="1">
      <alignment vertical="center"/>
    </xf>
    <xf numFmtId="185" fontId="7" fillId="0" borderId="38" xfId="1" applyNumberFormat="1" applyFont="1" applyBorder="1" applyAlignment="1" applyProtection="1">
      <alignment horizontal="center" vertical="center" shrinkToFit="1"/>
      <protection locked="0"/>
    </xf>
    <xf numFmtId="186" fontId="7" fillId="0" borderId="32" xfId="1" applyNumberFormat="1" applyFont="1" applyBorder="1" applyAlignment="1" applyProtection="1">
      <alignment horizontal="center" vertical="center" shrinkToFit="1"/>
    </xf>
    <xf numFmtId="186" fontId="7" fillId="0" borderId="43" xfId="1" applyNumberFormat="1" applyFont="1" applyBorder="1" applyAlignment="1" applyProtection="1">
      <alignment horizontal="center" vertical="center" shrinkToFit="1"/>
    </xf>
    <xf numFmtId="187" fontId="7" fillId="0" borderId="33" xfId="1" applyNumberFormat="1" applyFont="1" applyBorder="1" applyAlignment="1" applyProtection="1">
      <alignment horizontal="center" vertical="center" shrinkToFit="1"/>
    </xf>
    <xf numFmtId="0" fontId="9" fillId="0" borderId="23" xfId="1" applyNumberFormat="1" applyFont="1" applyBorder="1" applyAlignment="1" applyProtection="1">
      <alignment horizontal="center" vertical="center"/>
    </xf>
    <xf numFmtId="0" fontId="7" fillId="0" borderId="43" xfId="1" applyFont="1" applyBorder="1" applyAlignment="1" applyProtection="1">
      <alignment horizontal="center" vertical="center" shrinkToFit="1"/>
    </xf>
    <xf numFmtId="183" fontId="7" fillId="0" borderId="43" xfId="1" applyNumberFormat="1" applyFont="1" applyBorder="1" applyAlignment="1" applyProtection="1">
      <alignment horizontal="center" vertical="center" shrinkToFit="1"/>
    </xf>
    <xf numFmtId="178" fontId="9" fillId="0" borderId="43" xfId="1" applyNumberFormat="1" applyFont="1" applyBorder="1" applyAlignment="1" applyProtection="1">
      <alignment horizontal="center" vertical="center" shrinkToFit="1"/>
    </xf>
    <xf numFmtId="185" fontId="7" fillId="0" borderId="32" xfId="1" applyNumberFormat="1" applyFont="1" applyBorder="1" applyAlignment="1" applyProtection="1">
      <alignment horizontal="center" vertical="center"/>
    </xf>
    <xf numFmtId="0" fontId="17" fillId="0" borderId="0" xfId="1" applyFont="1" applyAlignment="1" applyProtection="1">
      <alignment horizontal="right" vertical="center" shrinkToFit="1"/>
      <protection locked="0"/>
    </xf>
    <xf numFmtId="49" fontId="17" fillId="0" borderId="0" xfId="1" applyNumberFormat="1" applyFont="1" applyAlignment="1" applyProtection="1">
      <alignment horizontal="center" vertical="center"/>
      <protection locked="0"/>
    </xf>
    <xf numFmtId="0" fontId="17" fillId="0" borderId="0" xfId="1" applyFont="1" applyAlignment="1" applyProtection="1">
      <alignment horizontal="center" vertical="center"/>
      <protection locked="0"/>
    </xf>
    <xf numFmtId="49" fontId="19" fillId="0" borderId="4" xfId="1" applyNumberFormat="1" applyFont="1" applyBorder="1" applyAlignment="1" applyProtection="1">
      <alignment horizontal="center" vertical="center"/>
      <protection locked="0"/>
    </xf>
    <xf numFmtId="49" fontId="19" fillId="0" borderId="5" xfId="1" applyNumberFormat="1" applyFont="1" applyBorder="1" applyAlignment="1" applyProtection="1">
      <alignment horizontal="center" vertical="center"/>
      <protection locked="0"/>
    </xf>
    <xf numFmtId="49" fontId="19" fillId="0" borderId="6" xfId="1" applyNumberFormat="1" applyFont="1" applyBorder="1" applyAlignment="1" applyProtection="1">
      <alignment horizontal="center" vertical="center"/>
      <protection locked="0"/>
    </xf>
    <xf numFmtId="49" fontId="19" fillId="0" borderId="7" xfId="1" applyNumberFormat="1" applyFont="1" applyBorder="1" applyAlignment="1" applyProtection="1">
      <alignment horizontal="center" vertical="center"/>
      <protection locked="0"/>
    </xf>
    <xf numFmtId="0" fontId="19" fillId="0" borderId="5" xfId="1" applyFont="1" applyBorder="1" applyAlignment="1" applyProtection="1">
      <alignment horizontal="center" vertical="center"/>
      <protection locked="0"/>
    </xf>
    <xf numFmtId="0" fontId="19" fillId="0" borderId="6" xfId="1" applyFont="1" applyBorder="1" applyAlignment="1" applyProtection="1">
      <alignment horizontal="center" vertical="center"/>
      <protection locked="0"/>
    </xf>
    <xf numFmtId="0" fontId="19" fillId="0" borderId="7" xfId="1" applyFont="1" applyBorder="1" applyAlignment="1" applyProtection="1">
      <alignment horizontal="center" vertical="center"/>
      <protection locked="0"/>
    </xf>
    <xf numFmtId="0" fontId="19" fillId="0" borderId="9" xfId="1" applyFont="1" applyBorder="1" applyAlignment="1">
      <alignment horizontal="center" vertical="center"/>
    </xf>
    <xf numFmtId="0" fontId="19" fillId="0" borderId="10" xfId="1" applyFont="1" applyBorder="1" applyAlignment="1" applyProtection="1">
      <alignment horizontal="center" vertical="center"/>
    </xf>
    <xf numFmtId="0" fontId="19" fillId="0" borderId="11" xfId="1" applyFont="1" applyBorder="1" applyAlignment="1" applyProtection="1">
      <alignment horizontal="center" vertical="center"/>
    </xf>
    <xf numFmtId="0" fontId="19" fillId="0" borderId="12" xfId="1" applyFont="1" applyBorder="1" applyAlignment="1" applyProtection="1">
      <alignment horizontal="center" vertical="center"/>
    </xf>
    <xf numFmtId="0" fontId="17" fillId="0" borderId="0" xfId="1" applyFont="1" applyAlignment="1">
      <alignment horizontal="center"/>
    </xf>
    <xf numFmtId="49" fontId="20" fillId="0" borderId="14" xfId="1" applyNumberFormat="1" applyFont="1" applyBorder="1" applyAlignment="1" applyProtection="1">
      <alignment horizontal="center" vertical="center" shrinkToFit="1"/>
      <protection locked="0"/>
    </xf>
    <xf numFmtId="0" fontId="20" fillId="0" borderId="15" xfId="1" applyNumberFormat="1" applyFont="1" applyBorder="1" applyAlignment="1" applyProtection="1">
      <alignment horizontal="center" vertical="center" shrinkToFit="1"/>
      <protection locked="0"/>
    </xf>
    <xf numFmtId="0" fontId="20" fillId="0" borderId="16" xfId="1" applyNumberFormat="1" applyFont="1" applyBorder="1" applyAlignment="1" applyProtection="1">
      <alignment horizontal="center" vertical="center" shrinkToFit="1"/>
      <protection locked="0"/>
    </xf>
    <xf numFmtId="178" fontId="20" fillId="0" borderId="16" xfId="1" applyNumberFormat="1" applyFont="1" applyBorder="1" applyAlignment="1" applyProtection="1">
      <alignment horizontal="center" vertical="center" shrinkToFit="1"/>
      <protection locked="0"/>
    </xf>
    <xf numFmtId="0" fontId="20" fillId="0" borderId="15" xfId="1" applyNumberFormat="1" applyFont="1" applyBorder="1" applyAlignment="1" applyProtection="1">
      <alignment horizontal="center" vertical="center" shrinkToFit="1"/>
    </xf>
    <xf numFmtId="2" fontId="20" fillId="0" borderId="16" xfId="1" applyNumberFormat="1" applyFont="1" applyBorder="1" applyAlignment="1" applyProtection="1">
      <alignment horizontal="center" vertical="center" shrinkToFit="1"/>
      <protection locked="0"/>
    </xf>
    <xf numFmtId="49" fontId="20" fillId="0" borderId="16" xfId="1" applyNumberFormat="1" applyFont="1" applyBorder="1" applyAlignment="1" applyProtection="1">
      <alignment horizontal="center" vertical="center" shrinkToFit="1"/>
      <protection locked="0"/>
    </xf>
    <xf numFmtId="0" fontId="17" fillId="0" borderId="18" xfId="1" applyFont="1" applyBorder="1" applyAlignment="1" applyProtection="1">
      <alignment horizontal="center" vertical="center" shrinkToFit="1"/>
      <protection locked="0"/>
    </xf>
    <xf numFmtId="0" fontId="17" fillId="0" borderId="0" xfId="1" applyFont="1" applyAlignment="1" applyProtection="1">
      <alignment horizontal="center" vertical="center" shrinkToFit="1"/>
      <protection locked="0"/>
    </xf>
    <xf numFmtId="49" fontId="20" fillId="0" borderId="19" xfId="1" applyNumberFormat="1" applyFont="1" applyBorder="1" applyAlignment="1" applyProtection="1">
      <alignment horizontal="center" vertical="center"/>
      <protection locked="0"/>
    </xf>
    <xf numFmtId="49" fontId="20" fillId="0" borderId="29" xfId="1" applyNumberFormat="1" applyFont="1" applyBorder="1" applyAlignment="1" applyProtection="1">
      <alignment horizontal="center" vertical="center"/>
      <protection locked="0"/>
    </xf>
    <xf numFmtId="0" fontId="20" fillId="0" borderId="34" xfId="1" applyNumberFormat="1" applyFont="1" applyBorder="1" applyAlignment="1" applyProtection="1">
      <alignment horizontal="center" vertical="center"/>
      <protection locked="0"/>
    </xf>
    <xf numFmtId="49" fontId="20" fillId="0" borderId="34" xfId="1" applyNumberFormat="1" applyFont="1" applyBorder="1" applyAlignment="1" applyProtection="1">
      <alignment horizontal="center" vertical="center"/>
      <protection locked="0"/>
    </xf>
    <xf numFmtId="0" fontId="17" fillId="0" borderId="34" xfId="1" applyFont="1" applyBorder="1" applyAlignment="1" applyProtection="1">
      <alignment horizontal="center" vertical="center"/>
      <protection locked="0"/>
    </xf>
    <xf numFmtId="0" fontId="20" fillId="0" borderId="34" xfId="1" applyFont="1" applyBorder="1" applyAlignment="1" applyProtection="1">
      <alignment horizontal="center" vertical="center"/>
      <protection locked="0"/>
    </xf>
    <xf numFmtId="0" fontId="20" fillId="0" borderId="35" xfId="1" applyFont="1" applyBorder="1" applyAlignment="1" applyProtection="1">
      <alignment horizontal="center" vertical="center"/>
      <protection locked="0"/>
    </xf>
    <xf numFmtId="0" fontId="17" fillId="0" borderId="18" xfId="1" applyFont="1" applyBorder="1" applyAlignment="1" applyProtection="1">
      <alignment horizontal="center" vertical="center"/>
      <protection locked="0"/>
    </xf>
    <xf numFmtId="49" fontId="17" fillId="0" borderId="0" xfId="1" applyNumberFormat="1" applyFont="1" applyAlignment="1" applyProtection="1">
      <alignment horizontal="right" vertical="center" shrinkToFit="1"/>
      <protection locked="0"/>
    </xf>
    <xf numFmtId="49" fontId="20" fillId="0" borderId="26" xfId="1" applyNumberFormat="1" applyFont="1" applyBorder="1" applyAlignment="1" applyProtection="1">
      <alignment horizontal="center" vertical="center" shrinkToFit="1"/>
      <protection locked="0"/>
    </xf>
    <xf numFmtId="0" fontId="20" fillId="0" borderId="27" xfId="1" applyNumberFormat="1" applyFont="1" applyBorder="1" applyAlignment="1" applyProtection="1">
      <alignment horizontal="center" vertical="center" shrinkToFit="1"/>
      <protection locked="0"/>
    </xf>
    <xf numFmtId="0" fontId="20" fillId="0" borderId="28" xfId="1" applyNumberFormat="1" applyFont="1" applyBorder="1" applyAlignment="1" applyProtection="1">
      <alignment horizontal="center" vertical="center" shrinkToFit="1"/>
      <protection locked="0"/>
    </xf>
    <xf numFmtId="178" fontId="20" fillId="0" borderId="28" xfId="1" applyNumberFormat="1" applyFont="1" applyBorder="1" applyAlignment="1" applyProtection="1">
      <alignment horizontal="center" vertical="center" shrinkToFit="1"/>
      <protection locked="0"/>
    </xf>
    <xf numFmtId="49" fontId="20" fillId="0" borderId="28" xfId="1" applyNumberFormat="1" applyFont="1" applyBorder="1" applyAlignment="1" applyProtection="1">
      <alignment horizontal="center" vertical="center" shrinkToFit="1"/>
      <protection locked="0"/>
    </xf>
    <xf numFmtId="181" fontId="20" fillId="0" borderId="28" xfId="1" applyNumberFormat="1" applyFont="1" applyBorder="1" applyAlignment="1" applyProtection="1">
      <alignment horizontal="center" vertical="center" shrinkToFit="1"/>
      <protection locked="0"/>
    </xf>
    <xf numFmtId="0" fontId="21" fillId="0" borderId="18" xfId="1" applyFont="1" applyBorder="1" applyAlignment="1" applyProtection="1">
      <alignment horizontal="center" vertical="center" wrapText="1" shrinkToFit="1"/>
      <protection locked="0"/>
    </xf>
    <xf numFmtId="49" fontId="17" fillId="0" borderId="0" xfId="1" applyNumberFormat="1" applyFont="1" applyAlignment="1" applyProtection="1">
      <alignment horizontal="center" vertical="center" shrinkToFit="1"/>
      <protection locked="0"/>
    </xf>
    <xf numFmtId="0" fontId="20" fillId="0" borderId="22" xfId="1" applyNumberFormat="1" applyFont="1" applyBorder="1" applyAlignment="1" applyProtection="1">
      <alignment horizontal="center" vertical="center"/>
      <protection locked="0"/>
    </xf>
    <xf numFmtId="0" fontId="20" fillId="0" borderId="21" xfId="1" applyNumberFormat="1" applyFont="1" applyBorder="1" applyAlignment="1" applyProtection="1">
      <alignment horizontal="center" vertical="center"/>
      <protection locked="0"/>
    </xf>
    <xf numFmtId="0" fontId="20" fillId="0" borderId="25" xfId="1" applyNumberFormat="1" applyFont="1" applyBorder="1" applyAlignment="1" applyProtection="1">
      <alignment horizontal="center" vertical="center"/>
      <protection locked="0"/>
    </xf>
    <xf numFmtId="0" fontId="20" fillId="0" borderId="31" xfId="1" applyNumberFormat="1" applyFont="1" applyBorder="1" applyAlignment="1" applyProtection="1">
      <alignment horizontal="center" vertical="center"/>
      <protection locked="0"/>
    </xf>
    <xf numFmtId="0" fontId="20" fillId="0" borderId="32" xfId="1" applyNumberFormat="1" applyFont="1" applyBorder="1" applyAlignment="1" applyProtection="1">
      <alignment horizontal="center" vertical="center"/>
      <protection locked="0"/>
    </xf>
    <xf numFmtId="178" fontId="20" fillId="0" borderId="32" xfId="1" applyNumberFormat="1" applyFont="1" applyBorder="1" applyAlignment="1" applyProtection="1">
      <alignment horizontal="center" vertical="center" shrinkToFit="1"/>
      <protection locked="0"/>
    </xf>
    <xf numFmtId="0" fontId="20" fillId="0" borderId="32" xfId="1" applyNumberFormat="1" applyFont="1" applyBorder="1" applyAlignment="1" applyProtection="1">
      <alignment horizontal="center" vertical="center" shrinkToFit="1"/>
      <protection locked="0"/>
    </xf>
    <xf numFmtId="178" fontId="20" fillId="0" borderId="22" xfId="1" applyNumberFormat="1" applyFont="1" applyBorder="1" applyAlignment="1" applyProtection="1">
      <alignment horizontal="center" vertical="center" shrinkToFit="1"/>
      <protection locked="0"/>
    </xf>
    <xf numFmtId="49" fontId="20" fillId="0" borderId="32" xfId="1" applyNumberFormat="1" applyFont="1" applyBorder="1" applyAlignment="1" applyProtection="1">
      <alignment horizontal="center" vertical="center"/>
      <protection locked="0"/>
    </xf>
    <xf numFmtId="49" fontId="20" fillId="0" borderId="43" xfId="1" applyNumberFormat="1" applyFont="1" applyBorder="1" applyAlignment="1" applyProtection="1">
      <alignment horizontal="center" vertical="center"/>
      <protection locked="0"/>
    </xf>
    <xf numFmtId="185" fontId="20" fillId="0" borderId="32" xfId="1" applyNumberFormat="1" applyFont="1" applyBorder="1" applyAlignment="1" applyProtection="1">
      <alignment horizontal="center" vertical="center" shrinkToFit="1"/>
      <protection locked="0"/>
    </xf>
    <xf numFmtId="179" fontId="20" fillId="0" borderId="32" xfId="1" applyNumberFormat="1" applyFont="1" applyBorder="1" applyAlignment="1" applyProtection="1">
      <alignment horizontal="center" vertical="center"/>
      <protection locked="0"/>
    </xf>
    <xf numFmtId="0" fontId="21" fillId="0" borderId="18" xfId="1" applyFont="1" applyBorder="1" applyAlignment="1" applyProtection="1">
      <alignment horizontal="center" vertical="center" wrapText="1"/>
      <protection locked="0"/>
    </xf>
    <xf numFmtId="49" fontId="20" fillId="0" borderId="30" xfId="1" applyNumberFormat="1" applyFont="1" applyBorder="1" applyAlignment="1" applyProtection="1">
      <alignment horizontal="center" vertical="center" shrinkToFit="1"/>
      <protection locked="0"/>
    </xf>
    <xf numFmtId="0" fontId="20" fillId="0" borderId="31" xfId="1" applyNumberFormat="1" applyFont="1" applyBorder="1" applyAlignment="1" applyProtection="1">
      <alignment horizontal="center" vertical="center" shrinkToFit="1"/>
      <protection locked="0"/>
    </xf>
    <xf numFmtId="180" fontId="20" fillId="0" borderId="32" xfId="1" applyNumberFormat="1" applyFont="1" applyBorder="1" applyAlignment="1" applyProtection="1">
      <alignment horizontal="center" vertical="center" shrinkToFit="1"/>
      <protection locked="0"/>
    </xf>
    <xf numFmtId="180" fontId="20" fillId="0" borderId="43" xfId="1" applyNumberFormat="1" applyFont="1" applyBorder="1" applyAlignment="1" applyProtection="1">
      <alignment horizontal="center" vertical="center" shrinkToFit="1"/>
      <protection locked="0"/>
    </xf>
    <xf numFmtId="0" fontId="21" fillId="0" borderId="18" xfId="1" applyFont="1" applyBorder="1" applyAlignment="1" applyProtection="1">
      <alignment horizontal="center" vertical="center" shrinkToFit="1"/>
      <protection locked="0"/>
    </xf>
    <xf numFmtId="2" fontId="20" fillId="0" borderId="28" xfId="1" applyNumberFormat="1" applyFont="1" applyBorder="1" applyAlignment="1" applyProtection="1">
      <alignment horizontal="center" vertical="center" shrinkToFit="1"/>
      <protection locked="0"/>
    </xf>
    <xf numFmtId="49" fontId="20" fillId="0" borderId="20" xfId="1" applyNumberFormat="1" applyFont="1" applyBorder="1" applyAlignment="1" applyProtection="1">
      <alignment horizontal="center" vertical="center"/>
      <protection locked="0"/>
    </xf>
    <xf numFmtId="49" fontId="20" fillId="0" borderId="21" xfId="1" applyNumberFormat="1" applyFont="1" applyBorder="1" applyAlignment="1" applyProtection="1">
      <alignment horizontal="center" vertical="center"/>
      <protection locked="0"/>
    </xf>
    <xf numFmtId="0" fontId="17" fillId="0" borderId="42" xfId="1" applyFont="1" applyBorder="1" applyAlignment="1" applyProtection="1">
      <alignment horizontal="center" vertical="center"/>
      <protection locked="0"/>
    </xf>
    <xf numFmtId="49" fontId="20" fillId="0" borderId="32" xfId="1" applyNumberFormat="1" applyFont="1" applyBorder="1" applyAlignment="1" applyProtection="1">
      <alignment horizontal="center" vertical="center" shrinkToFit="1"/>
      <protection locked="0"/>
    </xf>
    <xf numFmtId="179" fontId="20" fillId="0" borderId="32" xfId="1" applyNumberFormat="1" applyFont="1" applyBorder="1" applyAlignment="1" applyProtection="1">
      <alignment horizontal="center" vertical="center" shrinkToFit="1"/>
      <protection locked="0"/>
    </xf>
    <xf numFmtId="179" fontId="20" fillId="0" borderId="43" xfId="1" applyNumberFormat="1" applyFont="1" applyBorder="1" applyAlignment="1" applyProtection="1">
      <alignment horizontal="center" vertical="center" shrinkToFit="1"/>
      <protection locked="0"/>
    </xf>
    <xf numFmtId="49" fontId="17" fillId="0" borderId="18" xfId="1" applyNumberFormat="1" applyFont="1" applyBorder="1" applyAlignment="1" applyProtection="1">
      <alignment horizontal="center" vertical="center" shrinkToFit="1"/>
      <protection locked="0"/>
    </xf>
    <xf numFmtId="0" fontId="23" fillId="0" borderId="27" xfId="1" applyNumberFormat="1" applyFont="1" applyBorder="1" applyAlignment="1" applyProtection="1">
      <alignment horizontal="center" vertical="center" shrinkToFit="1"/>
      <protection locked="0"/>
    </xf>
    <xf numFmtId="0" fontId="20" fillId="0" borderId="38" xfId="1" applyNumberFormat="1" applyFont="1" applyBorder="1" applyAlignment="1" applyProtection="1">
      <alignment horizontal="center" vertical="center" shrinkToFit="1"/>
      <protection locked="0"/>
    </xf>
    <xf numFmtId="2" fontId="20" fillId="0" borderId="39" xfId="1" applyNumberFormat="1" applyFont="1" applyBorder="1" applyAlignment="1" applyProtection="1">
      <alignment horizontal="center" vertical="center" shrinkToFit="1"/>
      <protection locked="0"/>
    </xf>
    <xf numFmtId="0" fontId="23" fillId="0" borderId="27" xfId="1" applyNumberFormat="1" applyFont="1" applyBorder="1" applyAlignment="1" applyProtection="1">
      <alignment horizontal="center" vertical="center" shrinkToFit="1"/>
    </xf>
    <xf numFmtId="0" fontId="23" fillId="0" borderId="27" xfId="1" applyNumberFormat="1" applyFont="1" applyBorder="1" applyAlignment="1" applyProtection="1">
      <alignment horizontal="center" vertical="center"/>
    </xf>
    <xf numFmtId="181" fontId="20" fillId="0" borderId="39" xfId="1" applyNumberFormat="1" applyFont="1" applyBorder="1" applyAlignment="1" applyProtection="1">
      <alignment horizontal="center" vertical="center" shrinkToFit="1"/>
      <protection locked="0"/>
    </xf>
    <xf numFmtId="0" fontId="23" fillId="0" borderId="41" xfId="1" applyNumberFormat="1" applyFont="1" applyBorder="1" applyAlignment="1" applyProtection="1">
      <alignment horizontal="center" vertical="center" shrinkToFit="1"/>
    </xf>
    <xf numFmtId="0" fontId="20" fillId="0" borderId="23" xfId="1" applyNumberFormat="1" applyFont="1" applyBorder="1" applyAlignment="1" applyProtection="1">
      <alignment horizontal="center" vertical="center" shrinkToFit="1"/>
      <protection locked="0"/>
    </xf>
    <xf numFmtId="0" fontId="20" fillId="0" borderId="25" xfId="1" applyNumberFormat="1" applyFont="1" applyBorder="1" applyAlignment="1" applyProtection="1">
      <alignment horizontal="center" vertical="center" shrinkToFit="1"/>
      <protection locked="0"/>
    </xf>
    <xf numFmtId="0" fontId="23" fillId="0" borderId="41" xfId="1" applyNumberFormat="1" applyFont="1" applyBorder="1" applyAlignment="1" applyProtection="1">
      <alignment horizontal="center" vertical="center"/>
    </xf>
    <xf numFmtId="179" fontId="20" fillId="0" borderId="39" xfId="1" applyNumberFormat="1" applyFont="1" applyBorder="1" applyAlignment="1" applyProtection="1">
      <alignment horizontal="center" vertical="center" shrinkToFit="1"/>
      <protection locked="0"/>
    </xf>
    <xf numFmtId="49" fontId="20" fillId="0" borderId="39" xfId="1" applyNumberFormat="1" applyFont="1" applyBorder="1" applyAlignment="1" applyProtection="1">
      <alignment horizontal="center" vertical="center" shrinkToFit="1"/>
      <protection locked="0"/>
    </xf>
    <xf numFmtId="0" fontId="20" fillId="0" borderId="49" xfId="1" applyNumberFormat="1" applyFont="1" applyBorder="1" applyAlignment="1" applyProtection="1">
      <alignment horizontal="center" vertical="center" shrinkToFit="1"/>
    </xf>
    <xf numFmtId="0" fontId="23" fillId="0" borderId="50" xfId="1" applyNumberFormat="1" applyFont="1" applyBorder="1" applyAlignment="1" applyProtection="1">
      <alignment horizontal="center" vertical="center"/>
    </xf>
    <xf numFmtId="0" fontId="20" fillId="0" borderId="20" xfId="1" applyNumberFormat="1" applyFont="1" applyBorder="1" applyAlignment="1" applyProtection="1">
      <alignment horizontal="center" vertical="center" shrinkToFit="1"/>
    </xf>
    <xf numFmtId="182" fontId="20" fillId="0" borderId="43" xfId="1" applyNumberFormat="1" applyFont="1" applyBorder="1" applyAlignment="1" applyProtection="1">
      <alignment horizontal="center" vertical="center" shrinkToFit="1"/>
      <protection locked="0"/>
    </xf>
    <xf numFmtId="182" fontId="20" fillId="0" borderId="43" xfId="1" applyNumberFormat="1" applyFont="1" applyBorder="1" applyAlignment="1" applyProtection="1">
      <alignment horizontal="center" vertical="center"/>
      <protection locked="0"/>
    </xf>
    <xf numFmtId="178" fontId="20" fillId="0" borderId="33" xfId="1" applyNumberFormat="1" applyFont="1" applyBorder="1" applyAlignment="1" applyProtection="1">
      <alignment horizontal="center" vertical="center" shrinkToFit="1"/>
      <protection locked="0"/>
    </xf>
    <xf numFmtId="0" fontId="20" fillId="0" borderId="33" xfId="1" applyNumberFormat="1" applyFont="1" applyBorder="1" applyAlignment="1" applyProtection="1">
      <alignment horizontal="center" vertical="center" shrinkToFit="1"/>
      <protection locked="0"/>
    </xf>
    <xf numFmtId="181" fontId="20" fillId="0" borderId="33" xfId="1" applyNumberFormat="1" applyFont="1" applyBorder="1" applyAlignment="1" applyProtection="1">
      <alignment horizontal="center" vertical="center" shrinkToFit="1"/>
      <protection locked="0"/>
    </xf>
    <xf numFmtId="0" fontId="20" fillId="0" borderId="20" xfId="1" applyNumberFormat="1" applyFont="1" applyBorder="1" applyAlignment="1" applyProtection="1">
      <alignment horizontal="center" vertical="center"/>
      <protection locked="0"/>
    </xf>
    <xf numFmtId="49" fontId="20" fillId="0" borderId="25" xfId="1" applyNumberFormat="1" applyFont="1" applyBorder="1" applyAlignment="1" applyProtection="1">
      <alignment horizontal="center" vertical="center"/>
    </xf>
    <xf numFmtId="0" fontId="20" fillId="0" borderId="20" xfId="2" applyNumberFormat="1" applyFont="1" applyBorder="1" applyAlignment="1" applyProtection="1">
      <alignment horizontal="center" vertical="center"/>
      <protection locked="0"/>
    </xf>
    <xf numFmtId="49" fontId="20" fillId="0" borderId="25" xfId="2" applyNumberFormat="1" applyFont="1" applyBorder="1" applyAlignment="1" applyProtection="1">
      <alignment horizontal="center" vertical="center"/>
      <protection locked="0"/>
    </xf>
    <xf numFmtId="0" fontId="20" fillId="0" borderId="23" xfId="1" quotePrefix="1" applyNumberFormat="1" applyFont="1" applyBorder="1" applyAlignment="1" applyProtection="1">
      <alignment horizontal="center" vertical="center"/>
      <protection locked="0"/>
    </xf>
    <xf numFmtId="49" fontId="20" fillId="0" borderId="25" xfId="1" applyNumberFormat="1" applyFont="1" applyBorder="1" applyAlignment="1" applyProtection="1">
      <alignment horizontal="center" vertical="center"/>
      <protection locked="0"/>
    </xf>
    <xf numFmtId="0" fontId="20" fillId="0" borderId="27" xfId="1" applyNumberFormat="1" applyFont="1" applyBorder="1" applyAlignment="1" applyProtection="1">
      <alignment horizontal="center" vertical="center"/>
      <protection locked="0"/>
    </xf>
    <xf numFmtId="0" fontId="20" fillId="0" borderId="28" xfId="1" applyNumberFormat="1" applyFont="1" applyBorder="1" applyAlignment="1" applyProtection="1">
      <alignment horizontal="center" vertical="center"/>
      <protection locked="0"/>
    </xf>
    <xf numFmtId="2" fontId="20" fillId="0" borderId="33" xfId="1" applyNumberFormat="1" applyFont="1" applyBorder="1" applyAlignment="1" applyProtection="1">
      <alignment horizontal="center" vertical="center" shrinkToFit="1"/>
      <protection locked="0"/>
    </xf>
    <xf numFmtId="181" fontId="20" fillId="0" borderId="33" xfId="1" applyNumberFormat="1" applyFont="1" applyBorder="1" applyAlignment="1" applyProtection="1">
      <alignment horizontal="center" vertical="center"/>
      <protection locked="0"/>
    </xf>
    <xf numFmtId="0" fontId="20" fillId="0" borderId="33" xfId="1" applyNumberFormat="1" applyFont="1" applyBorder="1" applyAlignment="1" applyProtection="1">
      <alignment horizontal="center" vertical="center"/>
      <protection locked="0"/>
    </xf>
    <xf numFmtId="49" fontId="20" fillId="0" borderId="41" xfId="1" applyNumberFormat="1" applyFont="1" applyBorder="1" applyAlignment="1" applyProtection="1">
      <alignment horizontal="center" vertical="center"/>
    </xf>
    <xf numFmtId="0" fontId="23" fillId="0" borderId="23" xfId="1" applyNumberFormat="1" applyFont="1" applyBorder="1" applyAlignment="1" applyProtection="1">
      <alignment horizontal="center" vertical="center"/>
      <protection locked="0"/>
    </xf>
    <xf numFmtId="49" fontId="17" fillId="0" borderId="18" xfId="1" applyNumberFormat="1" applyFont="1" applyBorder="1" applyAlignment="1" applyProtection="1">
      <alignment horizontal="center" vertical="center"/>
      <protection locked="0"/>
    </xf>
    <xf numFmtId="2" fontId="20" fillId="0" borderId="43" xfId="1" applyNumberFormat="1" applyFont="1" applyBorder="1" applyAlignment="1" applyProtection="1">
      <alignment horizontal="center" vertical="center" shrinkToFit="1"/>
      <protection locked="0"/>
    </xf>
    <xf numFmtId="49" fontId="20" fillId="0" borderId="20" xfId="1" applyNumberFormat="1" applyFont="1" applyBorder="1" applyAlignment="1" applyProtection="1">
      <alignment horizontal="center" vertical="center" shrinkToFit="1"/>
      <protection locked="0"/>
    </xf>
    <xf numFmtId="49" fontId="20" fillId="0" borderId="23" xfId="1" applyNumberFormat="1" applyFont="1" applyBorder="1" applyAlignment="1" applyProtection="1">
      <alignment horizontal="center" vertical="center" shrinkToFit="1"/>
      <protection locked="0"/>
    </xf>
    <xf numFmtId="49" fontId="20" fillId="0" borderId="25" xfId="1" applyNumberFormat="1" applyFont="1" applyBorder="1" applyAlignment="1" applyProtection="1">
      <alignment horizontal="center" vertical="center" shrinkToFit="1"/>
      <protection locked="0"/>
    </xf>
    <xf numFmtId="2" fontId="20" fillId="0" borderId="43" xfId="1" applyNumberFormat="1" applyFont="1" applyBorder="1" applyAlignment="1" applyProtection="1">
      <alignment horizontal="center" vertical="center"/>
      <protection locked="0"/>
    </xf>
    <xf numFmtId="181" fontId="20" fillId="0" borderId="43" xfId="1" applyNumberFormat="1" applyFont="1" applyBorder="1" applyAlignment="1" applyProtection="1">
      <alignment horizontal="center" vertical="center"/>
      <protection locked="0"/>
    </xf>
    <xf numFmtId="178" fontId="20" fillId="0" borderId="43" xfId="1" applyNumberFormat="1" applyFont="1" applyBorder="1" applyAlignment="1" applyProtection="1">
      <alignment horizontal="center" vertical="center" shrinkToFit="1"/>
      <protection locked="0"/>
    </xf>
    <xf numFmtId="178" fontId="20" fillId="0" borderId="31" xfId="1" applyNumberFormat="1" applyFont="1" applyBorder="1" applyAlignment="1" applyProtection="1">
      <alignment horizontal="center" vertical="center" shrinkToFit="1"/>
      <protection locked="0"/>
    </xf>
    <xf numFmtId="178" fontId="22" fillId="0" borderId="43" xfId="1" applyNumberFormat="1" applyFont="1" applyBorder="1" applyAlignment="1" applyProtection="1">
      <alignment horizontal="center" vertical="center" shrinkToFit="1"/>
      <protection locked="0"/>
    </xf>
    <xf numFmtId="4" fontId="20" fillId="0" borderId="43" xfId="1" applyNumberFormat="1" applyFont="1" applyBorder="1" applyAlignment="1" applyProtection="1">
      <alignment horizontal="center" vertical="center" shrinkToFit="1"/>
      <protection locked="0"/>
    </xf>
    <xf numFmtId="181" fontId="20" fillId="0" borderId="43" xfId="1" applyNumberFormat="1" applyFont="1" applyBorder="1" applyAlignment="1" applyProtection="1">
      <alignment horizontal="center" vertical="center" shrinkToFit="1"/>
      <protection locked="0"/>
    </xf>
    <xf numFmtId="0" fontId="20" fillId="0" borderId="43" xfId="1" applyNumberFormat="1" applyFont="1" applyBorder="1" applyAlignment="1" applyProtection="1">
      <alignment horizontal="center" vertical="center" shrinkToFit="1"/>
      <protection locked="0"/>
    </xf>
    <xf numFmtId="188" fontId="20" fillId="0" borderId="28" xfId="1" applyNumberFormat="1" applyFont="1" applyBorder="1" applyAlignment="1" applyProtection="1">
      <alignment horizontal="center" vertical="center" shrinkToFit="1"/>
      <protection locked="0"/>
    </xf>
    <xf numFmtId="184" fontId="20" fillId="0" borderId="28" xfId="1" applyNumberFormat="1" applyFont="1" applyBorder="1" applyAlignment="1" applyProtection="1">
      <alignment horizontal="center" vertical="center"/>
      <protection locked="0"/>
    </xf>
    <xf numFmtId="49" fontId="20" fillId="0" borderId="51" xfId="1" applyNumberFormat="1" applyFont="1" applyBorder="1" applyAlignment="1" applyProtection="1">
      <alignment horizontal="center" vertical="center" shrinkToFit="1"/>
      <protection locked="0"/>
    </xf>
    <xf numFmtId="0" fontId="20" fillId="0" borderId="52" xfId="1" applyNumberFormat="1" applyFont="1" applyBorder="1" applyAlignment="1" applyProtection="1">
      <alignment horizontal="center" vertical="center" shrinkToFit="1"/>
      <protection locked="0"/>
    </xf>
    <xf numFmtId="0" fontId="20" fillId="0" borderId="53" xfId="1" applyNumberFormat="1" applyFont="1" applyBorder="1" applyAlignment="1" applyProtection="1">
      <alignment horizontal="center" vertical="center" shrinkToFit="1"/>
      <protection locked="0"/>
    </xf>
    <xf numFmtId="49" fontId="20" fillId="0" borderId="53" xfId="1" applyNumberFormat="1" applyFont="1" applyBorder="1" applyAlignment="1" applyProtection="1">
      <alignment horizontal="center" vertical="center" shrinkToFit="1"/>
      <protection locked="0"/>
    </xf>
    <xf numFmtId="49" fontId="20" fillId="0" borderId="54" xfId="1" applyNumberFormat="1" applyFont="1" applyBorder="1" applyAlignment="1" applyProtection="1">
      <alignment horizontal="center" vertical="center" shrinkToFit="1"/>
      <protection locked="0"/>
    </xf>
    <xf numFmtId="0" fontId="20" fillId="0" borderId="52" xfId="1" applyNumberFormat="1" applyFont="1" applyBorder="1" applyAlignment="1" applyProtection="1">
      <alignment horizontal="center" vertical="center"/>
      <protection locked="0"/>
    </xf>
    <xf numFmtId="0" fontId="20" fillId="0" borderId="53" xfId="1" applyNumberFormat="1" applyFont="1" applyBorder="1" applyAlignment="1" applyProtection="1">
      <alignment horizontal="center" vertical="center"/>
      <protection locked="0"/>
    </xf>
    <xf numFmtId="0" fontId="20" fillId="0" borderId="54" xfId="1" applyNumberFormat="1" applyFont="1" applyBorder="1" applyAlignment="1" applyProtection="1">
      <alignment horizontal="center" vertical="center"/>
      <protection locked="0"/>
    </xf>
    <xf numFmtId="0" fontId="21" fillId="0" borderId="55" xfId="1" applyFont="1" applyBorder="1" applyAlignment="1" applyProtection="1">
      <alignment horizontal="center" vertical="center" wrapText="1"/>
      <protection locked="0"/>
    </xf>
    <xf numFmtId="49" fontId="24" fillId="0" borderId="0" xfId="1" applyNumberFormat="1" applyFont="1" applyAlignment="1" applyProtection="1">
      <alignment horizontal="center" vertical="center"/>
      <protection locked="0"/>
    </xf>
    <xf numFmtId="0" fontId="24" fillId="0" borderId="0" xfId="1" applyFont="1" applyAlignment="1" applyProtection="1">
      <alignment horizontal="center" vertical="center"/>
      <protection locked="0"/>
    </xf>
    <xf numFmtId="49" fontId="19" fillId="0" borderId="0" xfId="1" applyNumberFormat="1" applyFont="1" applyAlignment="1" applyProtection="1">
      <alignment horizontal="left" vertical="center"/>
      <protection locked="0"/>
    </xf>
    <xf numFmtId="0" fontId="25" fillId="0" borderId="0" xfId="1" applyFont="1" applyAlignment="1" applyProtection="1">
      <alignment horizontal="center" vertical="center"/>
      <protection locked="0"/>
    </xf>
    <xf numFmtId="49" fontId="21" fillId="0" borderId="40" xfId="1" applyNumberFormat="1" applyFont="1" applyBorder="1" applyAlignment="1" applyProtection="1">
      <alignment horizontal="center" vertical="center" wrapText="1"/>
      <protection locked="0"/>
    </xf>
    <xf numFmtId="49" fontId="25" fillId="0" borderId="0" xfId="1" applyNumberFormat="1" applyFont="1" applyAlignment="1" applyProtection="1">
      <alignment horizontal="center" vertical="center"/>
      <protection locked="0"/>
    </xf>
    <xf numFmtId="0" fontId="20" fillId="0" borderId="38" xfId="1" applyNumberFormat="1" applyFont="1" applyBorder="1" applyAlignment="1" applyProtection="1">
      <alignment horizontal="center" vertical="center"/>
      <protection locked="0"/>
    </xf>
    <xf numFmtId="0" fontId="20" fillId="0" borderId="23" xfId="1" applyNumberFormat="1" applyFont="1" applyBorder="1" applyAlignment="1" applyProtection="1">
      <alignment horizontal="center" vertical="center"/>
      <protection locked="0"/>
    </xf>
    <xf numFmtId="179" fontId="20" fillId="0" borderId="39" xfId="1" applyNumberFormat="1" applyFont="1" applyBorder="1" applyAlignment="1" applyProtection="1">
      <alignment horizontal="center" vertical="center"/>
    </xf>
    <xf numFmtId="179" fontId="20" fillId="0" borderId="25" xfId="1" applyNumberFormat="1" applyFont="1" applyBorder="1" applyAlignment="1" applyProtection="1">
      <alignment horizontal="center" vertical="center"/>
    </xf>
    <xf numFmtId="49" fontId="17" fillId="0" borderId="40" xfId="1" applyNumberFormat="1" applyFont="1" applyBorder="1" applyAlignment="1" applyProtection="1">
      <alignment horizontal="center" vertical="center"/>
      <protection locked="0"/>
    </xf>
    <xf numFmtId="49" fontId="17" fillId="0" borderId="42" xfId="1" applyNumberFormat="1" applyFont="1" applyBorder="1" applyAlignment="1" applyProtection="1">
      <alignment horizontal="center" vertical="center"/>
      <protection locked="0"/>
    </xf>
    <xf numFmtId="49" fontId="21" fillId="0" borderId="40" xfId="1" applyNumberFormat="1" applyFont="1" applyBorder="1" applyAlignment="1" applyProtection="1">
      <alignment horizontal="center" vertical="center" wrapText="1"/>
      <protection locked="0"/>
    </xf>
    <xf numFmtId="49" fontId="21" fillId="0" borderId="42" xfId="1" applyNumberFormat="1" applyFont="1" applyBorder="1" applyAlignment="1" applyProtection="1">
      <alignment horizontal="center" vertical="center"/>
      <protection locked="0"/>
    </xf>
    <xf numFmtId="49" fontId="25" fillId="0" borderId="0" xfId="1" applyNumberFormat="1" applyFont="1" applyAlignment="1" applyProtection="1">
      <alignment horizontal="center" vertical="center"/>
      <protection locked="0"/>
    </xf>
    <xf numFmtId="0" fontId="20" fillId="0" borderId="38" xfId="1" applyNumberFormat="1" applyFont="1" applyBorder="1" applyAlignment="1" applyProtection="1">
      <alignment horizontal="center" vertical="center"/>
      <protection locked="0"/>
    </xf>
    <xf numFmtId="0" fontId="20" fillId="0" borderId="23" xfId="1" applyNumberFormat="1" applyFont="1" applyBorder="1" applyAlignment="1" applyProtection="1">
      <alignment horizontal="center" vertical="center"/>
      <protection locked="0"/>
    </xf>
    <xf numFmtId="0" fontId="22" fillId="0" borderId="38" xfId="1" applyNumberFormat="1" applyFont="1" applyBorder="1" applyAlignment="1" applyProtection="1">
      <alignment horizontal="center" vertical="center" shrinkToFit="1"/>
    </xf>
    <xf numFmtId="0" fontId="22" fillId="0" borderId="23" xfId="1" applyNumberFormat="1" applyFont="1" applyBorder="1" applyAlignment="1" applyProtection="1">
      <alignment horizontal="center" vertical="center" shrinkToFit="1"/>
    </xf>
    <xf numFmtId="0" fontId="20" fillId="0" borderId="39" xfId="1" applyNumberFormat="1" applyFont="1" applyBorder="1" applyAlignment="1" applyProtection="1">
      <alignment horizontal="center" vertical="center"/>
    </xf>
    <xf numFmtId="0" fontId="20" fillId="0" borderId="25" xfId="1" applyNumberFormat="1" applyFont="1" applyBorder="1" applyAlignment="1" applyProtection="1">
      <alignment horizontal="center" vertical="center"/>
    </xf>
    <xf numFmtId="49" fontId="17" fillId="0" borderId="36" xfId="1" applyNumberFormat="1" applyFont="1" applyBorder="1" applyAlignment="1" applyProtection="1">
      <alignment horizontal="right" vertical="center" shrinkToFit="1"/>
      <protection locked="0"/>
    </xf>
    <xf numFmtId="49" fontId="18" fillId="0" borderId="1" xfId="1" applyNumberFormat="1" applyFont="1" applyBorder="1" applyAlignment="1" applyProtection="1">
      <alignment horizontal="center" vertical="center"/>
      <protection locked="0"/>
    </xf>
    <xf numFmtId="49" fontId="17" fillId="0" borderId="2" xfId="1" applyNumberFormat="1" applyFont="1" applyBorder="1" applyAlignment="1" applyProtection="1">
      <alignment horizontal="center" vertical="center"/>
      <protection locked="0"/>
    </xf>
    <xf numFmtId="49" fontId="17" fillId="0" borderId="3" xfId="1" applyNumberFormat="1" applyFont="1" applyBorder="1" applyAlignment="1" applyProtection="1">
      <alignment horizontal="center" vertical="center"/>
      <protection locked="0"/>
    </xf>
    <xf numFmtId="0" fontId="17" fillId="0" borderId="8" xfId="1" applyFont="1" applyBorder="1" applyAlignment="1" applyProtection="1">
      <alignment horizontal="center" vertical="center"/>
      <protection locked="0"/>
    </xf>
    <xf numFmtId="0" fontId="17" fillId="0" borderId="13" xfId="1" applyFont="1" applyBorder="1" applyAlignment="1" applyProtection="1">
      <alignment horizontal="center" vertical="center"/>
      <protection locked="0"/>
    </xf>
    <xf numFmtId="49" fontId="7" fillId="0" borderId="39" xfId="1" applyNumberFormat="1" applyFont="1" applyBorder="1" applyAlignment="1" applyProtection="1">
      <alignment horizontal="center" vertical="center" shrinkToFit="1"/>
    </xf>
    <xf numFmtId="49" fontId="7" fillId="0" borderId="25" xfId="1" applyNumberFormat="1" applyFont="1" applyBorder="1" applyAlignment="1" applyProtection="1">
      <alignment horizontal="center" vertical="center" shrinkToFit="1"/>
    </xf>
    <xf numFmtId="49" fontId="8" fillId="0" borderId="40" xfId="1" applyNumberFormat="1" applyFont="1" applyBorder="1" applyAlignment="1" applyProtection="1">
      <alignment horizontal="center" vertical="center" wrapText="1"/>
      <protection locked="0"/>
    </xf>
    <xf numFmtId="49" fontId="8" fillId="0" borderId="42" xfId="1" applyNumberFormat="1" applyFont="1" applyBorder="1" applyAlignment="1" applyProtection="1">
      <alignment horizontal="center" vertical="center"/>
      <protection locked="0"/>
    </xf>
    <xf numFmtId="0" fontId="15" fillId="0" borderId="0" xfId="1" applyFont="1" applyAlignment="1">
      <alignment horizontal="left"/>
    </xf>
    <xf numFmtId="49" fontId="2" fillId="0" borderId="36" xfId="1" applyNumberFormat="1" applyBorder="1" applyAlignment="1" applyProtection="1">
      <alignment horizontal="right" vertical="center" shrinkToFit="1"/>
      <protection locked="0"/>
    </xf>
    <xf numFmtId="49" fontId="7" fillId="0" borderId="37" xfId="1" applyNumberFormat="1" applyFont="1" applyBorder="1" applyAlignment="1" applyProtection="1">
      <alignment horizontal="center" vertical="center" shrinkToFit="1"/>
    </xf>
    <xf numFmtId="49" fontId="7" fillId="0" borderId="19" xfId="1" applyNumberFormat="1" applyFont="1" applyBorder="1" applyAlignment="1" applyProtection="1">
      <alignment horizontal="center" vertical="center" shrinkToFit="1"/>
    </xf>
    <xf numFmtId="0" fontId="9" fillId="0" borderId="38" xfId="1" applyNumberFormat="1" applyFont="1" applyBorder="1" applyAlignment="1" applyProtection="1">
      <alignment horizontal="center" vertical="center" shrinkToFit="1"/>
    </xf>
    <xf numFmtId="0" fontId="9" fillId="0" borderId="23" xfId="1" applyNumberFormat="1" applyFont="1" applyBorder="1" applyAlignment="1" applyProtection="1">
      <alignment horizontal="center" vertical="center" shrinkToFit="1"/>
    </xf>
    <xf numFmtId="179" fontId="7" fillId="0" borderId="39" xfId="1" applyNumberFormat="1" applyFont="1" applyBorder="1" applyAlignment="1" applyProtection="1">
      <alignment horizontal="center" vertical="center" shrinkToFit="1"/>
    </xf>
    <xf numFmtId="179" fontId="7" fillId="0" borderId="25" xfId="1" applyNumberFormat="1" applyFont="1" applyBorder="1" applyAlignment="1" applyProtection="1">
      <alignment horizontal="center" vertical="center" shrinkToFit="1"/>
    </xf>
    <xf numFmtId="49" fontId="4" fillId="0" borderId="1" xfId="1" applyNumberFormat="1" applyFont="1" applyBorder="1" applyAlignment="1" applyProtection="1">
      <alignment horizontal="center" vertical="center"/>
      <protection locked="0"/>
    </xf>
    <xf numFmtId="0" fontId="3" fillId="0" borderId="2" xfId="1" applyFont="1" applyBorder="1" applyAlignment="1">
      <alignment horizontal="center" vertical="center"/>
    </xf>
    <xf numFmtId="49" fontId="3" fillId="0" borderId="3" xfId="1" applyNumberFormat="1" applyFont="1" applyBorder="1" applyAlignment="1" applyProtection="1">
      <alignment horizontal="center" vertical="center"/>
      <protection locked="0"/>
    </xf>
    <xf numFmtId="0" fontId="2" fillId="0" borderId="8" xfId="1" applyBorder="1" applyAlignment="1" applyProtection="1">
      <alignment horizontal="center" vertical="center"/>
      <protection locked="0"/>
    </xf>
    <xf numFmtId="0" fontId="2" fillId="0" borderId="13" xfId="1" applyBorder="1" applyAlignment="1" applyProtection="1">
      <alignment horizontal="center" vertical="center"/>
      <protection locked="0"/>
    </xf>
    <xf numFmtId="49" fontId="20" fillId="0" borderId="26" xfId="1" applyNumberFormat="1" applyFont="1" applyFill="1" applyBorder="1" applyAlignment="1" applyProtection="1">
      <alignment horizontal="center" vertical="center" shrinkToFit="1"/>
      <protection locked="0"/>
    </xf>
    <xf numFmtId="49" fontId="20" fillId="0" borderId="19" xfId="1" applyNumberFormat="1" applyFont="1" applyFill="1" applyBorder="1" applyAlignment="1" applyProtection="1">
      <alignment horizontal="center" vertical="center"/>
      <protection locked="0"/>
    </xf>
    <xf numFmtId="49" fontId="20" fillId="0" borderId="30" xfId="1" applyNumberFormat="1" applyFont="1" applyFill="1" applyBorder="1" applyAlignment="1" applyProtection="1">
      <alignment horizontal="center" vertical="center"/>
      <protection locked="0"/>
    </xf>
    <xf numFmtId="49" fontId="20" fillId="0" borderId="30" xfId="1" applyNumberFormat="1" applyFont="1" applyFill="1" applyBorder="1" applyAlignment="1" applyProtection="1">
      <alignment horizontal="center" vertical="center" shrinkToFit="1"/>
      <protection locked="0"/>
    </xf>
    <xf numFmtId="49" fontId="22" fillId="0" borderId="30" xfId="1" applyNumberFormat="1" applyFont="1" applyFill="1" applyBorder="1" applyAlignment="1" applyProtection="1">
      <alignment horizontal="center" vertical="center" shrinkToFit="1"/>
      <protection locked="0"/>
    </xf>
    <xf numFmtId="49" fontId="20" fillId="0" borderId="37" xfId="1" applyNumberFormat="1" applyFont="1" applyFill="1" applyBorder="1" applyAlignment="1" applyProtection="1">
      <alignment horizontal="center" vertical="center" shrinkToFit="1"/>
      <protection locked="0"/>
    </xf>
    <xf numFmtId="49" fontId="20" fillId="0" borderId="19" xfId="1" applyNumberFormat="1" applyFont="1" applyFill="1" applyBorder="1" applyAlignment="1" applyProtection="1">
      <alignment horizontal="center" vertical="center" shrinkToFit="1"/>
      <protection locked="0"/>
    </xf>
    <xf numFmtId="49" fontId="20" fillId="0" borderId="19" xfId="1" applyNumberFormat="1" applyFont="1" applyFill="1" applyBorder="1" applyAlignment="1" applyProtection="1">
      <alignment horizontal="center" vertical="center" shrinkToFit="1"/>
      <protection locked="0"/>
    </xf>
  </cellXfs>
  <cellStyles count="3">
    <cellStyle name="통화 [0] 2" xfId="2"/>
    <cellStyle name="표준" xfId="0" builtinId="0"/>
    <cellStyle name="표준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1&#44256;&#49457;&#53664;&#51068;(&#45224;&#51088;)/&#45824;&#54924;%20&#51333;&#54633;&#44592;&#47197;&#5436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1&#44256;&#49457;(&#50668;)\(&#50668;)&#45824;&#54924;%20&#51333;&#54633;&#44592;&#47197;&#5436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10H"/>
      <sheetName val="400H"/>
      <sheetName val="100m"/>
      <sheetName val="200m"/>
      <sheetName val="400m"/>
      <sheetName val="800m"/>
      <sheetName val="1500m"/>
      <sheetName val="5000m"/>
      <sheetName val="10000m"/>
      <sheetName val="3000mSC"/>
      <sheetName val="경보"/>
      <sheetName val="남자부"/>
      <sheetName val="여자부"/>
      <sheetName val="높이뛰기"/>
      <sheetName val="장대"/>
      <sheetName val="멀리"/>
      <sheetName val="세단"/>
      <sheetName val="원반"/>
      <sheetName val="포환"/>
      <sheetName val="창"/>
      <sheetName val="해머"/>
      <sheetName val="혼성총점"/>
      <sheetName val="400R"/>
      <sheetName val="1600R"/>
    </sheetNames>
    <sheetDataSet>
      <sheetData sheetId="0">
        <row r="8">
          <cell r="E8" t="str">
            <v>-3.0</v>
          </cell>
        </row>
        <row r="11">
          <cell r="D11" t="str">
            <v>이현우</v>
          </cell>
          <cell r="E11" t="str">
            <v>과천시청</v>
          </cell>
          <cell r="F11">
            <v>14.2</v>
          </cell>
        </row>
        <row r="12">
          <cell r="D12" t="str">
            <v>원종진</v>
          </cell>
          <cell r="E12" t="str">
            <v>충주시청</v>
          </cell>
          <cell r="F12">
            <v>14.32</v>
          </cell>
        </row>
        <row r="13">
          <cell r="D13" t="str">
            <v>명창기</v>
          </cell>
          <cell r="E13" t="str">
            <v>서천군청</v>
          </cell>
          <cell r="F13">
            <v>14.52</v>
          </cell>
        </row>
        <row r="14">
          <cell r="D14" t="str">
            <v>우재은</v>
          </cell>
          <cell r="E14" t="str">
            <v>여수시청</v>
          </cell>
          <cell r="F14">
            <v>14.76</v>
          </cell>
        </row>
        <row r="15">
          <cell r="D15" t="str">
            <v>김재명</v>
          </cell>
          <cell r="E15" t="str">
            <v>함안군청</v>
          </cell>
          <cell r="F15">
            <v>15.15</v>
          </cell>
        </row>
      </sheetData>
      <sheetData sheetId="1">
        <row r="89">
          <cell r="D89" t="str">
            <v>이승윤</v>
          </cell>
          <cell r="E89" t="str">
            <v>안산시청</v>
          </cell>
        </row>
        <row r="90">
          <cell r="D90" t="str">
            <v>신홍섭</v>
          </cell>
          <cell r="E90" t="str">
            <v>국군체육부대</v>
          </cell>
        </row>
        <row r="91">
          <cell r="D91" t="str">
            <v>김지정</v>
          </cell>
          <cell r="E91" t="str">
            <v>대전광역시시설관리공단</v>
          </cell>
          <cell r="F91" t="str">
            <v>52.86</v>
          </cell>
        </row>
        <row r="92">
          <cell r="D92" t="str">
            <v>김만겸</v>
          </cell>
          <cell r="E92" t="str">
            <v>과천시청</v>
          </cell>
          <cell r="F92" t="str">
            <v>53.22</v>
          </cell>
        </row>
        <row r="93">
          <cell r="D93" t="str">
            <v>양정환</v>
          </cell>
          <cell r="E93" t="str">
            <v>경찰대학</v>
          </cell>
          <cell r="F93" t="str">
            <v>53.57</v>
          </cell>
        </row>
        <row r="94">
          <cell r="D94" t="str">
            <v>주형식</v>
          </cell>
          <cell r="E94" t="str">
            <v>서천군청</v>
          </cell>
          <cell r="F94" t="str">
            <v>53.58</v>
          </cell>
        </row>
        <row r="95">
          <cell r="D95" t="str">
            <v>서휘원</v>
          </cell>
          <cell r="E95" t="str">
            <v>여수시청</v>
          </cell>
          <cell r="F95" t="str">
            <v>55.59</v>
          </cell>
        </row>
      </sheetData>
      <sheetData sheetId="2">
        <row r="124">
          <cell r="E124" t="str">
            <v>-2.1</v>
          </cell>
        </row>
        <row r="127">
          <cell r="D127" t="str">
            <v>이준화</v>
          </cell>
          <cell r="E127" t="str">
            <v>국군체육부대</v>
          </cell>
          <cell r="F127" t="str">
            <v>10.75</v>
          </cell>
        </row>
        <row r="128">
          <cell r="D128" t="str">
            <v>김진국</v>
          </cell>
          <cell r="E128" t="str">
            <v>안양시청</v>
          </cell>
          <cell r="F128">
            <v>10.8</v>
          </cell>
        </row>
        <row r="129">
          <cell r="D129" t="str">
            <v>오경수</v>
          </cell>
          <cell r="E129" t="str">
            <v>파주시청</v>
          </cell>
          <cell r="F129">
            <v>10.8</v>
          </cell>
        </row>
        <row r="130">
          <cell r="D130" t="str">
            <v>임재열</v>
          </cell>
          <cell r="E130" t="str">
            <v>안산시청</v>
          </cell>
          <cell r="F130">
            <v>10.84</v>
          </cell>
        </row>
        <row r="131">
          <cell r="D131" t="str">
            <v>신진식</v>
          </cell>
          <cell r="E131" t="str">
            <v>구미시청</v>
          </cell>
        </row>
        <row r="132">
          <cell r="D132" t="str">
            <v>김응호</v>
          </cell>
          <cell r="E132" t="str">
            <v>수원시청</v>
          </cell>
          <cell r="F132">
            <v>11.05</v>
          </cell>
        </row>
      </sheetData>
      <sheetData sheetId="3">
        <row r="142">
          <cell r="E142" t="str">
            <v>-0.7</v>
          </cell>
        </row>
        <row r="145">
          <cell r="D145" t="str">
            <v>박봉고</v>
          </cell>
          <cell r="E145" t="str">
            <v>구미시청</v>
          </cell>
          <cell r="F145">
            <v>21.06</v>
          </cell>
        </row>
        <row r="146">
          <cell r="D146" t="str">
            <v>신진식</v>
          </cell>
          <cell r="E146" t="str">
            <v>구미시청</v>
          </cell>
          <cell r="F146">
            <v>21.45</v>
          </cell>
        </row>
        <row r="147">
          <cell r="D147" t="str">
            <v>임재열</v>
          </cell>
          <cell r="E147" t="str">
            <v>안산시청</v>
          </cell>
          <cell r="F147">
            <v>21.5</v>
          </cell>
        </row>
        <row r="148">
          <cell r="D148" t="str">
            <v>김진국</v>
          </cell>
          <cell r="E148" t="str">
            <v>안양시청</v>
          </cell>
          <cell r="F148">
            <v>21.56</v>
          </cell>
        </row>
        <row r="149">
          <cell r="D149" t="str">
            <v>오경수</v>
          </cell>
          <cell r="E149" t="str">
            <v>파주시청</v>
          </cell>
          <cell r="F149">
            <v>21.63</v>
          </cell>
        </row>
        <row r="150">
          <cell r="D150" t="str">
            <v>김영현</v>
          </cell>
          <cell r="E150" t="str">
            <v>구미시청</v>
          </cell>
          <cell r="F150">
            <v>21.68</v>
          </cell>
        </row>
        <row r="151">
          <cell r="D151" t="str">
            <v>박세정</v>
          </cell>
          <cell r="E151" t="str">
            <v>안산시청</v>
          </cell>
          <cell r="F151">
            <v>21.76</v>
          </cell>
        </row>
        <row r="152">
          <cell r="D152" t="str">
            <v>명장환</v>
          </cell>
          <cell r="E152" t="str">
            <v>제주시청</v>
          </cell>
          <cell r="F152">
            <v>21.79</v>
          </cell>
        </row>
      </sheetData>
      <sheetData sheetId="4">
        <row r="300">
          <cell r="D300" t="str">
            <v>최명준</v>
          </cell>
          <cell r="E300" t="str">
            <v>과천시청</v>
          </cell>
          <cell r="F300">
            <v>47.55</v>
          </cell>
        </row>
        <row r="301">
          <cell r="D301" t="str">
            <v>임찬호</v>
          </cell>
          <cell r="E301" t="str">
            <v>정선군청</v>
          </cell>
          <cell r="F301">
            <v>47.59</v>
          </cell>
        </row>
        <row r="302">
          <cell r="D302" t="str">
            <v>박세현</v>
          </cell>
          <cell r="E302" t="str">
            <v>안산시청</v>
          </cell>
          <cell r="F302">
            <v>47.97</v>
          </cell>
        </row>
        <row r="303">
          <cell r="D303" t="str">
            <v>함석진</v>
          </cell>
          <cell r="E303" t="str">
            <v>문경시청</v>
          </cell>
          <cell r="F303" t="str">
            <v>48.12</v>
          </cell>
        </row>
        <row r="304">
          <cell r="D304" t="str">
            <v>최성조</v>
          </cell>
          <cell r="E304" t="str">
            <v>원주시청</v>
          </cell>
          <cell r="F304" t="str">
            <v>48.25</v>
          </cell>
        </row>
        <row r="305">
          <cell r="D305" t="str">
            <v>송정훈</v>
          </cell>
          <cell r="E305" t="str">
            <v>고양시청</v>
          </cell>
          <cell r="F305" t="str">
            <v>48.44</v>
          </cell>
        </row>
        <row r="306">
          <cell r="D306" t="str">
            <v>이용열</v>
          </cell>
          <cell r="E306" t="str">
            <v>인천시청</v>
          </cell>
          <cell r="F306" t="str">
            <v>49.55</v>
          </cell>
        </row>
      </sheetData>
      <sheetData sheetId="5">
        <row r="129">
          <cell r="D129" t="str">
            <v>조재득</v>
          </cell>
          <cell r="E129" t="str">
            <v>화성시청</v>
          </cell>
          <cell r="F129">
            <v>1.2962962962962963E-3</v>
          </cell>
        </row>
        <row r="130">
          <cell r="D130" t="str">
            <v>심민성</v>
          </cell>
          <cell r="E130" t="str">
            <v>충남도청</v>
          </cell>
          <cell r="F130">
            <v>1.3034722222222224E-3</v>
          </cell>
        </row>
        <row r="131">
          <cell r="D131" t="str">
            <v>김성민</v>
          </cell>
          <cell r="E131" t="str">
            <v>남양주시청</v>
          </cell>
          <cell r="F131">
            <v>1.3184027777777777E-3</v>
          </cell>
        </row>
        <row r="132">
          <cell r="D132" t="str">
            <v>양희대</v>
          </cell>
          <cell r="E132" t="str">
            <v>제천시청</v>
          </cell>
          <cell r="F132">
            <v>1.328935185185185E-3</v>
          </cell>
        </row>
        <row r="133">
          <cell r="D133" t="str">
            <v>박대성</v>
          </cell>
          <cell r="E133" t="str">
            <v>여수시청</v>
          </cell>
          <cell r="F133">
            <v>1.3381944444444446E-3</v>
          </cell>
        </row>
        <row r="134">
          <cell r="D134" t="str">
            <v>문경복</v>
          </cell>
          <cell r="E134" t="str">
            <v>제천시청</v>
          </cell>
          <cell r="F134">
            <v>1.3390046296296294E-3</v>
          </cell>
        </row>
        <row r="135">
          <cell r="D135" t="str">
            <v>정현철</v>
          </cell>
          <cell r="E135" t="str">
            <v>청주시청</v>
          </cell>
          <cell r="F135">
            <v>1.3777777777777779E-3</v>
          </cell>
        </row>
      </sheetData>
      <sheetData sheetId="6">
        <row r="115">
          <cell r="D115" t="str">
            <v>류지산</v>
          </cell>
          <cell r="E115" t="str">
            <v>청주시청</v>
          </cell>
          <cell r="F115" t="str">
            <v>3:50.90</v>
          </cell>
        </row>
        <row r="116">
          <cell r="D116" t="str">
            <v>김준수</v>
          </cell>
          <cell r="E116" t="str">
            <v>옥천군청</v>
          </cell>
          <cell r="F116" t="str">
            <v>3:52.25</v>
          </cell>
        </row>
        <row r="117">
          <cell r="D117" t="str">
            <v>이상필</v>
          </cell>
          <cell r="E117" t="str">
            <v>충주시청</v>
          </cell>
          <cell r="F117" t="str">
            <v>3:53.12</v>
          </cell>
        </row>
        <row r="118">
          <cell r="D118" t="str">
            <v>김성민</v>
          </cell>
          <cell r="E118" t="str">
            <v>남양주시청</v>
          </cell>
          <cell r="F118" t="str">
            <v>3:53.71</v>
          </cell>
        </row>
        <row r="119">
          <cell r="D119" t="str">
            <v>박정진</v>
          </cell>
          <cell r="E119" t="str">
            <v>고양시청</v>
          </cell>
          <cell r="F119" t="str">
            <v>3:55.77</v>
          </cell>
        </row>
        <row r="120">
          <cell r="D120" t="str">
            <v>조재득</v>
          </cell>
          <cell r="E120" t="str">
            <v>화성시청</v>
          </cell>
          <cell r="F120" t="str">
            <v>3:57.44</v>
          </cell>
        </row>
        <row r="121">
          <cell r="D121" t="str">
            <v>이준완</v>
          </cell>
          <cell r="E121" t="str">
            <v>국군체육부대</v>
          </cell>
          <cell r="F121" t="str">
            <v>3:58.67</v>
          </cell>
        </row>
        <row r="122">
          <cell r="D122" t="str">
            <v>문경복</v>
          </cell>
          <cell r="E122" t="str">
            <v>제천시청</v>
          </cell>
          <cell r="F122" t="str">
            <v>4:00.51</v>
          </cell>
        </row>
      </sheetData>
      <sheetData sheetId="7">
        <row r="121">
          <cell r="D121" t="str">
            <v>이두행</v>
          </cell>
          <cell r="E121" t="str">
            <v>고양시청</v>
          </cell>
          <cell r="F121" t="str">
            <v>14:38.09</v>
          </cell>
        </row>
        <row r="122">
          <cell r="D122" t="str">
            <v>이연락</v>
          </cell>
          <cell r="E122" t="str">
            <v>한국전력공사</v>
          </cell>
          <cell r="F122" t="str">
            <v>14:38.75</v>
          </cell>
        </row>
        <row r="123">
          <cell r="D123" t="str">
            <v>은동영</v>
          </cell>
          <cell r="E123" t="str">
            <v>고양시청</v>
          </cell>
          <cell r="F123" t="str">
            <v>14:49.10</v>
          </cell>
        </row>
        <row r="124">
          <cell r="D124" t="str">
            <v>이헌강</v>
          </cell>
          <cell r="E124" t="str">
            <v>한국전력공사</v>
          </cell>
          <cell r="F124" t="str">
            <v>14:52.10</v>
          </cell>
        </row>
        <row r="125">
          <cell r="D125" t="str">
            <v>김효수</v>
          </cell>
          <cell r="E125" t="str">
            <v>서울시청</v>
          </cell>
          <cell r="F125" t="str">
            <v>14:58.50</v>
          </cell>
        </row>
        <row r="126">
          <cell r="D126" t="str">
            <v>유영진</v>
          </cell>
          <cell r="E126" t="str">
            <v>청주시청</v>
          </cell>
          <cell r="F126" t="str">
            <v>14:58.80</v>
          </cell>
        </row>
        <row r="127">
          <cell r="D127" t="str">
            <v>백수인</v>
          </cell>
          <cell r="E127" t="str">
            <v>청주시청</v>
          </cell>
          <cell r="F127" t="str">
            <v>15:05.29</v>
          </cell>
        </row>
        <row r="128">
          <cell r="D128" t="str">
            <v>김영춘</v>
          </cell>
          <cell r="E128" t="str">
            <v>서울시청</v>
          </cell>
          <cell r="F128" t="str">
            <v>15:09.85</v>
          </cell>
        </row>
      </sheetData>
      <sheetData sheetId="8">
        <row r="7">
          <cell r="D7" t="str">
            <v>김효수</v>
          </cell>
          <cell r="E7" t="str">
            <v>서울시청</v>
          </cell>
          <cell r="F7">
            <v>2.1807291666666669E-2</v>
          </cell>
        </row>
        <row r="8">
          <cell r="D8" t="str">
            <v>유영진</v>
          </cell>
          <cell r="E8" t="str">
            <v>청주시청</v>
          </cell>
          <cell r="F8">
            <v>2.1845486111111114E-2</v>
          </cell>
        </row>
        <row r="9">
          <cell r="D9" t="str">
            <v>백수인</v>
          </cell>
          <cell r="E9" t="str">
            <v>청주시청</v>
          </cell>
          <cell r="F9">
            <v>2.2051620370370371E-2</v>
          </cell>
        </row>
        <row r="10">
          <cell r="D10" t="str">
            <v>이다훈</v>
          </cell>
          <cell r="E10" t="str">
            <v>서울시청</v>
          </cell>
          <cell r="F10">
            <v>2.208310185185185E-2</v>
          </cell>
        </row>
        <row r="11">
          <cell r="D11" t="str">
            <v>한진수</v>
          </cell>
          <cell r="E11" t="str">
            <v>서울시청</v>
          </cell>
          <cell r="F11">
            <v>2.2248032407407404E-2</v>
          </cell>
        </row>
        <row r="12">
          <cell r="D12" t="str">
            <v>이헌강</v>
          </cell>
          <cell r="E12" t="str">
            <v>한국전력공사</v>
          </cell>
          <cell r="F12">
            <v>2.2474421296296298E-2</v>
          </cell>
        </row>
        <row r="13">
          <cell r="D13" t="str">
            <v>유충상</v>
          </cell>
          <cell r="E13" t="str">
            <v>한국전력공사</v>
          </cell>
          <cell r="F13">
            <v>2.2549884259259259E-2</v>
          </cell>
        </row>
        <row r="14">
          <cell r="D14" t="str">
            <v>기광윤</v>
          </cell>
          <cell r="E14" t="str">
            <v>성남시청</v>
          </cell>
          <cell r="F14">
            <v>2.2608333333333331E-2</v>
          </cell>
        </row>
      </sheetData>
      <sheetData sheetId="9">
        <row r="6">
          <cell r="D6" t="str">
            <v>권재우</v>
          </cell>
          <cell r="E6" t="str">
            <v>옥천군청</v>
          </cell>
          <cell r="F6">
            <v>6.3383101851851855E-3</v>
          </cell>
        </row>
        <row r="7">
          <cell r="D7" t="str">
            <v>조원준</v>
          </cell>
          <cell r="E7" t="str">
            <v>경기도청</v>
          </cell>
          <cell r="F7">
            <v>6.3693287037037034E-3</v>
          </cell>
        </row>
        <row r="8">
          <cell r="D8" t="str">
            <v>문정기</v>
          </cell>
          <cell r="E8" t="str">
            <v>영동군청</v>
          </cell>
          <cell r="F8">
            <v>6.4045138888888893E-3</v>
          </cell>
        </row>
        <row r="9">
          <cell r="D9" t="str">
            <v>류지산</v>
          </cell>
          <cell r="E9" t="str">
            <v>청주시청</v>
          </cell>
          <cell r="F9">
            <v>6.4545138888888881E-3</v>
          </cell>
        </row>
        <row r="10">
          <cell r="D10" t="str">
            <v>황진욱</v>
          </cell>
          <cell r="E10" t="str">
            <v>진천군청</v>
          </cell>
          <cell r="F10">
            <v>6.6146990740740749E-3</v>
          </cell>
        </row>
        <row r="11">
          <cell r="D11" t="str">
            <v>김경환</v>
          </cell>
          <cell r="E11" t="str">
            <v>제천시청</v>
          </cell>
          <cell r="F11">
            <v>6.628009259259258E-3</v>
          </cell>
        </row>
        <row r="12">
          <cell r="D12" t="str">
            <v>안현욱</v>
          </cell>
          <cell r="E12" t="str">
            <v>과천시청</v>
          </cell>
          <cell r="F12">
            <v>6.6373842592592595E-3</v>
          </cell>
        </row>
        <row r="13">
          <cell r="D13" t="str">
            <v>정운산</v>
          </cell>
          <cell r="E13" t="str">
            <v>구미시청</v>
          </cell>
          <cell r="F13">
            <v>6.6767361111111116E-3</v>
          </cell>
        </row>
      </sheetData>
      <sheetData sheetId="10">
        <row r="8">
          <cell r="D8" t="str">
            <v>김현섭</v>
          </cell>
          <cell r="E8" t="str">
            <v>삼성전자(주)</v>
          </cell>
          <cell r="F8" t="str">
            <v>41:47.38</v>
          </cell>
        </row>
        <row r="9">
          <cell r="D9" t="str">
            <v>박칠성</v>
          </cell>
          <cell r="E9" t="str">
            <v>국군체육부대</v>
          </cell>
          <cell r="F9" t="str">
            <v>41:51.44</v>
          </cell>
        </row>
        <row r="10">
          <cell r="D10" t="str">
            <v>변영준</v>
          </cell>
          <cell r="E10" t="str">
            <v>대구광역시청</v>
          </cell>
          <cell r="F10" t="str">
            <v>42:03.93</v>
          </cell>
        </row>
        <row r="11">
          <cell r="D11" t="str">
            <v>김동영</v>
          </cell>
          <cell r="E11" t="str">
            <v>삼성전자(주)</v>
          </cell>
          <cell r="F11" t="str">
            <v>43:24.01</v>
          </cell>
        </row>
        <row r="12">
          <cell r="D12" t="str">
            <v>임정현</v>
          </cell>
          <cell r="E12" t="str">
            <v>삼성전자(주)</v>
          </cell>
          <cell r="F12" t="str">
            <v>43:24.37</v>
          </cell>
        </row>
        <row r="13">
          <cell r="D13" t="str">
            <v>오세한</v>
          </cell>
          <cell r="E13" t="str">
            <v>삼성전자(주)</v>
          </cell>
          <cell r="F13" t="str">
            <v>43:31.07</v>
          </cell>
        </row>
        <row r="14">
          <cell r="D14" t="str">
            <v>정덕</v>
          </cell>
          <cell r="E14" t="str">
            <v>목포시청</v>
          </cell>
          <cell r="F14" t="str">
            <v>49:06.99</v>
          </cell>
        </row>
      </sheetData>
      <sheetData sheetId="11"/>
      <sheetData sheetId="12"/>
      <sheetData sheetId="13">
        <row r="7">
          <cell r="D7" t="str">
            <v>강성모</v>
          </cell>
          <cell r="E7" t="str">
            <v>안동시청</v>
          </cell>
          <cell r="AJ7">
            <v>205</v>
          </cell>
        </row>
        <row r="8">
          <cell r="D8" t="str">
            <v>김기훈</v>
          </cell>
          <cell r="E8" t="str">
            <v>대전광역시시설관리공단</v>
          </cell>
          <cell r="AJ8">
            <v>205</v>
          </cell>
        </row>
        <row r="9">
          <cell r="D9" t="str">
            <v>윤제환</v>
          </cell>
          <cell r="E9" t="str">
            <v>창원시청</v>
          </cell>
          <cell r="AJ9">
            <v>200</v>
          </cell>
        </row>
        <row r="10">
          <cell r="D10" t="str">
            <v>배성권</v>
          </cell>
          <cell r="E10" t="str">
            <v>파주시청</v>
          </cell>
          <cell r="AJ10">
            <v>200</v>
          </cell>
        </row>
        <row r="11">
          <cell r="D11" t="str">
            <v>오진욱</v>
          </cell>
          <cell r="E11" t="str">
            <v>국군체육부대</v>
          </cell>
          <cell r="AJ11">
            <v>195</v>
          </cell>
        </row>
        <row r="12">
          <cell r="D12" t="str">
            <v>지재형</v>
          </cell>
          <cell r="E12" t="str">
            <v>문경시청</v>
          </cell>
          <cell r="AJ12">
            <v>190</v>
          </cell>
        </row>
      </sheetData>
      <sheetData sheetId="14">
        <row r="6">
          <cell r="D6" t="str">
            <v>김도균</v>
          </cell>
          <cell r="E6" t="str">
            <v>정선군청</v>
          </cell>
          <cell r="AJ6">
            <v>5.2</v>
          </cell>
        </row>
        <row r="7">
          <cell r="D7" t="str">
            <v>차정근</v>
          </cell>
          <cell r="E7" t="str">
            <v>국군체육부대</v>
          </cell>
          <cell r="AJ7">
            <v>4.8</v>
          </cell>
        </row>
        <row r="8">
          <cell r="D8" t="str">
            <v>오대중</v>
          </cell>
          <cell r="E8" t="str">
            <v>연제구청</v>
          </cell>
          <cell r="AJ8">
            <v>4.8</v>
          </cell>
        </row>
      </sheetData>
      <sheetData sheetId="15">
        <row r="6">
          <cell r="D6" t="str">
            <v>김상수</v>
          </cell>
          <cell r="E6" t="str">
            <v>국군체육부대</v>
          </cell>
          <cell r="M6">
            <v>7.84</v>
          </cell>
        </row>
        <row r="8">
          <cell r="D8" t="str">
            <v>곽창만</v>
          </cell>
          <cell r="E8" t="str">
            <v>용인시청</v>
          </cell>
          <cell r="M8">
            <v>7.6</v>
          </cell>
        </row>
        <row r="10">
          <cell r="D10" t="str">
            <v>김성한</v>
          </cell>
          <cell r="E10" t="str">
            <v>원주시청</v>
          </cell>
          <cell r="M10">
            <v>7.56</v>
          </cell>
        </row>
        <row r="12">
          <cell r="D12" t="str">
            <v>윤일</v>
          </cell>
          <cell r="E12" t="str">
            <v>포항시청</v>
          </cell>
          <cell r="M12">
            <v>7.49</v>
          </cell>
        </row>
        <row r="14">
          <cell r="D14" t="str">
            <v>한성진</v>
          </cell>
          <cell r="E14" t="str">
            <v>대전광역시시설관리공단</v>
          </cell>
          <cell r="M14">
            <v>7.49</v>
          </cell>
        </row>
        <row r="16">
          <cell r="D16" t="str">
            <v>이훈연</v>
          </cell>
          <cell r="E16" t="str">
            <v>대구광역시청</v>
          </cell>
          <cell r="M16">
            <v>7.38</v>
          </cell>
        </row>
        <row r="18">
          <cell r="D18" t="str">
            <v>고대영</v>
          </cell>
          <cell r="E18" t="str">
            <v>횡성군청</v>
          </cell>
          <cell r="M18">
            <v>7.32</v>
          </cell>
        </row>
        <row r="20">
          <cell r="D20" t="str">
            <v>이준화</v>
          </cell>
          <cell r="E20" t="str">
            <v>국군체육부대</v>
          </cell>
          <cell r="M20">
            <v>7.29</v>
          </cell>
        </row>
      </sheetData>
      <sheetData sheetId="16">
        <row r="6">
          <cell r="D6" t="str">
            <v>이강민</v>
          </cell>
          <cell r="E6" t="str">
            <v>문경시청</v>
          </cell>
          <cell r="M6">
            <v>15.63</v>
          </cell>
        </row>
        <row r="8">
          <cell r="D8" t="str">
            <v>고대영</v>
          </cell>
          <cell r="E8" t="str">
            <v>횡성군청</v>
          </cell>
          <cell r="M8">
            <v>15.61</v>
          </cell>
        </row>
        <row r="10">
          <cell r="D10" t="str">
            <v>송진헌</v>
          </cell>
          <cell r="E10" t="str">
            <v>고양시청</v>
          </cell>
          <cell r="M10">
            <v>14.16</v>
          </cell>
        </row>
      </sheetData>
      <sheetData sheetId="17">
        <row r="6">
          <cell r="D6" t="str">
            <v>최종범</v>
          </cell>
          <cell r="E6" t="str">
            <v>울산시청</v>
          </cell>
          <cell r="M6">
            <v>57.24</v>
          </cell>
        </row>
        <row r="7">
          <cell r="D7" t="str">
            <v>손현</v>
          </cell>
          <cell r="E7" t="str">
            <v>경산시청</v>
          </cell>
          <cell r="M7">
            <v>53.63</v>
          </cell>
        </row>
        <row r="8">
          <cell r="D8" t="str">
            <v>서인철</v>
          </cell>
          <cell r="E8" t="str">
            <v>창원시청</v>
          </cell>
          <cell r="M8">
            <v>52.09</v>
          </cell>
        </row>
        <row r="9">
          <cell r="D9" t="str">
            <v>이훈</v>
          </cell>
          <cell r="E9" t="str">
            <v>익산시청</v>
          </cell>
          <cell r="M9">
            <v>51.57</v>
          </cell>
        </row>
        <row r="10">
          <cell r="D10" t="str">
            <v>김근보</v>
          </cell>
          <cell r="E10" t="str">
            <v>국군체육부대</v>
          </cell>
          <cell r="M10">
            <v>48.43</v>
          </cell>
        </row>
        <row r="11">
          <cell r="D11" t="str">
            <v>김성민</v>
          </cell>
          <cell r="E11" t="str">
            <v>괴산군청</v>
          </cell>
          <cell r="M11">
            <v>46.87</v>
          </cell>
        </row>
      </sheetData>
      <sheetData sheetId="18">
        <row r="6">
          <cell r="D6" t="str">
            <v>황인성</v>
          </cell>
          <cell r="E6" t="str">
            <v>국군체육부대</v>
          </cell>
          <cell r="M6">
            <v>18.47</v>
          </cell>
        </row>
        <row r="7">
          <cell r="D7" t="str">
            <v>손현</v>
          </cell>
          <cell r="E7" t="str">
            <v>경산시청</v>
          </cell>
          <cell r="M7">
            <v>17.3</v>
          </cell>
        </row>
        <row r="8">
          <cell r="D8" t="str">
            <v>최태호</v>
          </cell>
          <cell r="E8" t="str">
            <v>태백시청</v>
          </cell>
          <cell r="M8">
            <v>17</v>
          </cell>
        </row>
        <row r="9">
          <cell r="D9" t="str">
            <v>정일우</v>
          </cell>
          <cell r="E9" t="str">
            <v>성남시청</v>
          </cell>
          <cell r="M9">
            <v>16.98</v>
          </cell>
        </row>
        <row r="10">
          <cell r="D10" t="str">
            <v>오남균</v>
          </cell>
          <cell r="E10" t="str">
            <v>익산시청</v>
          </cell>
          <cell r="M10">
            <v>16.97</v>
          </cell>
        </row>
      </sheetData>
      <sheetData sheetId="19">
        <row r="6">
          <cell r="D6" t="str">
            <v>박재명</v>
          </cell>
          <cell r="E6" t="str">
            <v>대구광역시청</v>
          </cell>
          <cell r="M6">
            <v>78.489999999999995</v>
          </cell>
        </row>
        <row r="7">
          <cell r="D7" t="str">
            <v>구윤회</v>
          </cell>
          <cell r="E7" t="str">
            <v>음성군청</v>
          </cell>
          <cell r="M7">
            <v>74.849999999999994</v>
          </cell>
        </row>
        <row r="8">
          <cell r="D8" t="str">
            <v>정상진</v>
          </cell>
          <cell r="E8" t="str">
            <v>용인시청</v>
          </cell>
          <cell r="M8">
            <v>74.430000000000007</v>
          </cell>
        </row>
        <row r="9">
          <cell r="D9" t="str">
            <v>강병훈</v>
          </cell>
          <cell r="E9" t="str">
            <v>태백시청</v>
          </cell>
          <cell r="M9">
            <v>71.819999999999993</v>
          </cell>
        </row>
        <row r="10">
          <cell r="D10" t="str">
            <v>이상우</v>
          </cell>
          <cell r="E10" t="str">
            <v>성남시청</v>
          </cell>
          <cell r="M10">
            <v>67.099999999999994</v>
          </cell>
        </row>
      </sheetData>
      <sheetData sheetId="20">
        <row r="6">
          <cell r="D6" t="str">
            <v>이윤철</v>
          </cell>
          <cell r="E6" t="str">
            <v>울산시청</v>
          </cell>
          <cell r="M6">
            <v>68.8</v>
          </cell>
        </row>
        <row r="7">
          <cell r="D7" t="str">
            <v>장동원</v>
          </cell>
          <cell r="E7" t="str">
            <v>익산시청</v>
          </cell>
          <cell r="M7">
            <v>64.42</v>
          </cell>
        </row>
        <row r="8">
          <cell r="D8" t="str">
            <v>이정권</v>
          </cell>
          <cell r="E8" t="str">
            <v>목포시청</v>
          </cell>
          <cell r="M8">
            <v>63.59</v>
          </cell>
        </row>
      </sheetData>
      <sheetData sheetId="21">
        <row r="11">
          <cell r="C11" t="str">
            <v>고종석</v>
          </cell>
          <cell r="D11" t="str">
            <v>인천시청</v>
          </cell>
          <cell r="E11">
            <v>6722</v>
          </cell>
        </row>
        <row r="12">
          <cell r="C12" t="str">
            <v>이현동</v>
          </cell>
          <cell r="D12" t="str">
            <v>진주시청</v>
          </cell>
          <cell r="E12">
            <v>6220</v>
          </cell>
        </row>
        <row r="13">
          <cell r="C13" t="str">
            <v>이수봉</v>
          </cell>
          <cell r="D13" t="str">
            <v>영주시청</v>
          </cell>
          <cell r="E13">
            <v>4370</v>
          </cell>
        </row>
      </sheetData>
      <sheetData sheetId="22">
        <row r="10">
          <cell r="B10" t="str">
            <v>조규원 신진식</v>
          </cell>
          <cell r="D10" t="str">
            <v>구미시청</v>
          </cell>
          <cell r="E10">
            <v>40.89</v>
          </cell>
        </row>
        <row r="11">
          <cell r="B11" t="str">
            <v>김영현 박봉고</v>
          </cell>
        </row>
        <row r="12">
          <cell r="B12" t="str">
            <v>신홍섭 이성준</v>
          </cell>
          <cell r="D12" t="str">
            <v>국군체육부대</v>
          </cell>
          <cell r="E12">
            <v>41.38</v>
          </cell>
        </row>
        <row r="13">
          <cell r="B13" t="str">
            <v>송만석 이준화</v>
          </cell>
        </row>
      </sheetData>
      <sheetData sheetId="23">
        <row r="10">
          <cell r="B10" t="str">
            <v>박세현 이주호</v>
          </cell>
          <cell r="D10" t="str">
            <v>안산시청</v>
          </cell>
          <cell r="E10">
            <v>2.3646990740740742E-3</v>
          </cell>
        </row>
        <row r="11">
          <cell r="B11" t="str">
            <v>이승윤 박세정</v>
          </cell>
        </row>
        <row r="12">
          <cell r="B12" t="str">
            <v>윤상열 박정진</v>
          </cell>
          <cell r="D12" t="str">
            <v>고양시청</v>
          </cell>
          <cell r="E12">
            <v>2.4135416666666667E-3</v>
          </cell>
        </row>
        <row r="13">
          <cell r="B13" t="str">
            <v>조윤호 송정훈</v>
          </cell>
        </row>
        <row r="14">
          <cell r="B14" t="str">
            <v>이현우 김만겸</v>
          </cell>
          <cell r="D14" t="str">
            <v>과천시청</v>
          </cell>
          <cell r="E14">
            <v>2.648958333333333E-3</v>
          </cell>
        </row>
        <row r="15">
          <cell r="B15" t="str">
            <v>정현수 최명준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00H"/>
      <sheetName val="400H"/>
      <sheetName val="100m"/>
      <sheetName val="200m"/>
      <sheetName val="400m"/>
      <sheetName val="800m"/>
      <sheetName val="1500m"/>
      <sheetName val="5000m"/>
      <sheetName val="10000m"/>
      <sheetName val="3000mSC"/>
      <sheetName val="경보"/>
      <sheetName val="여자부"/>
      <sheetName val="높이뛰기"/>
      <sheetName val="장대"/>
      <sheetName val="멀리"/>
      <sheetName val="세단"/>
      <sheetName val="원반"/>
      <sheetName val="포환"/>
      <sheetName val="창"/>
      <sheetName val="해머"/>
      <sheetName val="혼성총점"/>
      <sheetName val="4x100"/>
      <sheetName val="4x400"/>
    </sheetNames>
    <sheetDataSet>
      <sheetData sheetId="0">
        <row r="85">
          <cell r="E85" t="str">
            <v>-1.8</v>
          </cell>
        </row>
        <row r="88">
          <cell r="D88" t="str">
            <v>안재희</v>
          </cell>
          <cell r="E88" t="str">
            <v>안양시청</v>
          </cell>
          <cell r="F88">
            <v>13.94</v>
          </cell>
        </row>
        <row r="89">
          <cell r="D89" t="str">
            <v>이지민</v>
          </cell>
          <cell r="E89" t="str">
            <v>파주시청</v>
          </cell>
          <cell r="F89">
            <v>0.59097222222222223</v>
          </cell>
        </row>
        <row r="90">
          <cell r="D90" t="str">
            <v>권서희</v>
          </cell>
          <cell r="E90" t="str">
            <v>함안군청</v>
          </cell>
          <cell r="F90">
            <v>15.95</v>
          </cell>
        </row>
      </sheetData>
      <sheetData sheetId="1">
        <row r="118">
          <cell r="D118" t="str">
            <v>조은주</v>
          </cell>
          <cell r="E118" t="str">
            <v>시흥시청</v>
          </cell>
          <cell r="F118">
            <v>6.9664351851851864E-4</v>
          </cell>
        </row>
        <row r="119">
          <cell r="D119" t="str">
            <v>이지연</v>
          </cell>
          <cell r="E119" t="str">
            <v>진천군청</v>
          </cell>
          <cell r="F119">
            <v>7.081018518518518E-4</v>
          </cell>
        </row>
        <row r="120">
          <cell r="D120" t="str">
            <v>김신애</v>
          </cell>
          <cell r="E120" t="str">
            <v>시흥시청</v>
          </cell>
          <cell r="F120">
            <v>7.2812500000000004E-4</v>
          </cell>
        </row>
        <row r="121">
          <cell r="D121" t="str">
            <v>신소연</v>
          </cell>
          <cell r="E121" t="str">
            <v>경산시청</v>
          </cell>
          <cell r="F121" t="str">
            <v>1:04.18</v>
          </cell>
        </row>
        <row r="122">
          <cell r="D122" t="str">
            <v>박차누리</v>
          </cell>
          <cell r="E122" t="str">
            <v>화성시청</v>
          </cell>
          <cell r="F122" t="str">
            <v>1:04.80</v>
          </cell>
        </row>
        <row r="123">
          <cell r="D123" t="str">
            <v>배향미</v>
          </cell>
          <cell r="E123" t="str">
            <v>함안군청</v>
          </cell>
          <cell r="F123" t="str">
            <v>1:05.27</v>
          </cell>
        </row>
        <row r="124">
          <cell r="D124" t="str">
            <v>박종경</v>
          </cell>
          <cell r="E124" t="str">
            <v>파주시청</v>
          </cell>
          <cell r="F124" t="str">
            <v>1:05.95</v>
          </cell>
        </row>
        <row r="125">
          <cell r="D125" t="str">
            <v>박미진</v>
          </cell>
          <cell r="E125" t="str">
            <v>제주시청</v>
          </cell>
          <cell r="F125" t="str">
            <v>DNF</v>
          </cell>
        </row>
      </sheetData>
      <sheetData sheetId="2">
        <row r="124">
          <cell r="E124" t="str">
            <v>-1.1</v>
          </cell>
        </row>
        <row r="127">
          <cell r="D127" t="str">
            <v>박소연</v>
          </cell>
          <cell r="E127" t="str">
            <v>김포시청</v>
          </cell>
          <cell r="F127" t="str">
            <v>11.98</v>
          </cell>
        </row>
        <row r="128">
          <cell r="D128" t="str">
            <v>김소연</v>
          </cell>
          <cell r="E128" t="str">
            <v>안양시청</v>
          </cell>
          <cell r="F128" t="str">
            <v>12.16</v>
          </cell>
        </row>
        <row r="129">
          <cell r="D129" t="str">
            <v>김지은</v>
          </cell>
          <cell r="E129" t="str">
            <v>전북개발공사</v>
          </cell>
          <cell r="F129" t="str">
            <v>12.23</v>
          </cell>
        </row>
        <row r="130">
          <cell r="D130" t="str">
            <v>심수경</v>
          </cell>
          <cell r="E130" t="str">
            <v>김포시청</v>
          </cell>
          <cell r="F130" t="str">
            <v>12.26</v>
          </cell>
        </row>
        <row r="131">
          <cell r="D131" t="str">
            <v>엄지수</v>
          </cell>
          <cell r="E131" t="str">
            <v>SH공사</v>
          </cell>
          <cell r="F131" t="str">
            <v>12.36</v>
          </cell>
        </row>
        <row r="132">
          <cell r="D132" t="str">
            <v>이선영</v>
          </cell>
          <cell r="E132" t="str">
            <v>진천군청</v>
          </cell>
          <cell r="F132" t="str">
            <v>12.64</v>
          </cell>
        </row>
        <row r="133">
          <cell r="D133" t="str">
            <v>유희정</v>
          </cell>
          <cell r="E133" t="str">
            <v>화성시청</v>
          </cell>
          <cell r="F133" t="str">
            <v>12.66</v>
          </cell>
        </row>
        <row r="134">
          <cell r="D134" t="str">
            <v>김하나</v>
          </cell>
          <cell r="E134" t="str">
            <v>안동시청</v>
          </cell>
          <cell r="F134" t="str">
            <v>DNS</v>
          </cell>
        </row>
      </sheetData>
      <sheetData sheetId="3">
        <row r="278">
          <cell r="E278" t="str">
            <v>-1.7</v>
          </cell>
        </row>
        <row r="281">
          <cell r="D281" t="str">
            <v>박소연</v>
          </cell>
          <cell r="E281" t="str">
            <v>김포시청</v>
          </cell>
          <cell r="F281" t="str">
            <v>24.45</v>
          </cell>
        </row>
        <row r="282">
          <cell r="D282" t="str">
            <v>김소연</v>
          </cell>
          <cell r="E282" t="str">
            <v>안양시청</v>
          </cell>
          <cell r="F282" t="str">
            <v>24.49</v>
          </cell>
        </row>
        <row r="283">
          <cell r="D283" t="str">
            <v>최주영</v>
          </cell>
          <cell r="E283" t="str">
            <v>인천남동구청</v>
          </cell>
          <cell r="F283" t="str">
            <v>24.59</v>
          </cell>
        </row>
        <row r="284">
          <cell r="D284" t="str">
            <v>심수경</v>
          </cell>
          <cell r="E284" t="str">
            <v>김포시청</v>
          </cell>
          <cell r="F284" t="str">
            <v>24.83</v>
          </cell>
        </row>
        <row r="285">
          <cell r="D285" t="str">
            <v>김지은</v>
          </cell>
          <cell r="E285" t="str">
            <v>전북개발공사</v>
          </cell>
          <cell r="F285" t="str">
            <v>24.93</v>
          </cell>
        </row>
        <row r="286">
          <cell r="D286" t="str">
            <v>이하니</v>
          </cell>
          <cell r="E286" t="str">
            <v>제주시청</v>
          </cell>
          <cell r="F286" t="str">
            <v>25.27</v>
          </cell>
        </row>
        <row r="287">
          <cell r="D287" t="str">
            <v>이진미</v>
          </cell>
          <cell r="E287" t="str">
            <v>논산시청</v>
          </cell>
          <cell r="F287" t="str">
            <v>25.33</v>
          </cell>
        </row>
        <row r="288">
          <cell r="D288" t="str">
            <v>엄지수</v>
          </cell>
          <cell r="E288" t="str">
            <v>SH공사</v>
          </cell>
          <cell r="F288" t="str">
            <v>25.53</v>
          </cell>
        </row>
      </sheetData>
      <sheetData sheetId="4">
        <row r="262">
          <cell r="D262" t="str">
            <v>이하니</v>
          </cell>
          <cell r="E262" t="str">
            <v>제주시청</v>
          </cell>
          <cell r="F262">
            <v>55.07</v>
          </cell>
        </row>
        <row r="263">
          <cell r="D263" t="str">
            <v>최주영</v>
          </cell>
          <cell r="E263" t="str">
            <v>인천남동구청</v>
          </cell>
          <cell r="F263" t="str">
            <v>55.19</v>
          </cell>
        </row>
        <row r="264">
          <cell r="D264" t="str">
            <v>서인애</v>
          </cell>
          <cell r="E264" t="str">
            <v>안산시청</v>
          </cell>
          <cell r="F264" t="str">
            <v>55.53</v>
          </cell>
        </row>
        <row r="265">
          <cell r="D265" t="str">
            <v>오세라</v>
          </cell>
          <cell r="E265" t="str">
            <v>김포시청</v>
          </cell>
          <cell r="F265" t="str">
            <v>55.75</v>
          </cell>
        </row>
        <row r="266">
          <cell r="D266" t="str">
            <v>박미진</v>
          </cell>
          <cell r="E266" t="str">
            <v>제주시청</v>
          </cell>
          <cell r="F266" t="str">
            <v>56.13</v>
          </cell>
        </row>
        <row r="267">
          <cell r="D267" t="str">
            <v>장예은</v>
          </cell>
          <cell r="E267" t="str">
            <v>김포시청</v>
          </cell>
          <cell r="F267" t="str">
            <v>56.61</v>
          </cell>
        </row>
        <row r="268">
          <cell r="D268" t="str">
            <v>이미희</v>
          </cell>
          <cell r="E268" t="str">
            <v>제주시청</v>
          </cell>
          <cell r="F268" t="str">
            <v>56.87</v>
          </cell>
        </row>
        <row r="269">
          <cell r="D269" t="str">
            <v>박종경</v>
          </cell>
          <cell r="E269" t="str">
            <v>파주시청</v>
          </cell>
          <cell r="F269">
            <v>57.19</v>
          </cell>
        </row>
      </sheetData>
      <sheetData sheetId="5">
        <row r="104">
          <cell r="D104" t="str">
            <v>이미희</v>
          </cell>
          <cell r="E104" t="str">
            <v>제주시청</v>
          </cell>
          <cell r="F104">
            <v>1.5416666666666669E-3</v>
          </cell>
        </row>
        <row r="105">
          <cell r="D105" t="str">
            <v>장예은</v>
          </cell>
          <cell r="E105" t="str">
            <v>김포시청</v>
          </cell>
          <cell r="F105">
            <v>1.5430555555555555E-3</v>
          </cell>
        </row>
        <row r="106">
          <cell r="D106" t="str">
            <v>안다빈</v>
          </cell>
          <cell r="E106" t="str">
            <v>영동군청</v>
          </cell>
          <cell r="F106">
            <v>1.5675925925925926E-3</v>
          </cell>
        </row>
        <row r="107">
          <cell r="D107" t="str">
            <v>이윤경</v>
          </cell>
          <cell r="E107" t="str">
            <v>화성시청</v>
          </cell>
          <cell r="F107">
            <v>1.6203703703703703E-3</v>
          </cell>
        </row>
        <row r="108">
          <cell r="D108" t="str">
            <v>김가이</v>
          </cell>
          <cell r="E108" t="str">
            <v>화성시청</v>
          </cell>
          <cell r="F108">
            <v>1.6366898148148148E-3</v>
          </cell>
        </row>
        <row r="109">
          <cell r="D109" t="str">
            <v>박승희</v>
          </cell>
          <cell r="E109" t="str">
            <v>충남도청</v>
          </cell>
          <cell r="F109">
            <v>1.6473379629629631E-3</v>
          </cell>
        </row>
        <row r="110">
          <cell r="D110" t="str">
            <v>김아영</v>
          </cell>
          <cell r="E110" t="str">
            <v>여수시청</v>
          </cell>
          <cell r="F110">
            <v>1.7567129629629627E-3</v>
          </cell>
        </row>
      </sheetData>
      <sheetData sheetId="6">
        <row r="82">
          <cell r="D82" t="str">
            <v>노유연</v>
          </cell>
          <cell r="E82" t="str">
            <v>부천시청</v>
          </cell>
          <cell r="F82">
            <v>3.1488425925925924E-3</v>
          </cell>
        </row>
        <row r="83">
          <cell r="D83" t="str">
            <v>김미진</v>
          </cell>
          <cell r="E83" t="str">
            <v>충주시청</v>
          </cell>
          <cell r="F83">
            <v>3.1560185185185181E-3</v>
          </cell>
        </row>
        <row r="84">
          <cell r="D84" t="str">
            <v>김혜옥</v>
          </cell>
          <cell r="E84" t="str">
            <v>성남시청</v>
          </cell>
          <cell r="F84">
            <v>3.2223379629629629E-3</v>
          </cell>
        </row>
        <row r="85">
          <cell r="D85" t="str">
            <v>어수정</v>
          </cell>
          <cell r="E85" t="str">
            <v>성남시청</v>
          </cell>
          <cell r="F85">
            <v>3.2238425925925924E-3</v>
          </cell>
        </row>
        <row r="86">
          <cell r="D86" t="str">
            <v>오지영</v>
          </cell>
          <cell r="E86" t="str">
            <v>구미시청</v>
          </cell>
          <cell r="F86">
            <v>3.2388888888888888E-3</v>
          </cell>
        </row>
        <row r="87">
          <cell r="D87" t="str">
            <v>김희연</v>
          </cell>
          <cell r="E87" t="str">
            <v>인천시청</v>
          </cell>
          <cell r="F87" t="str">
            <v>4:41.12</v>
          </cell>
        </row>
        <row r="88">
          <cell r="D88" t="str">
            <v>송민지</v>
          </cell>
          <cell r="E88" t="str">
            <v>충남도청</v>
          </cell>
          <cell r="F88" t="str">
            <v>4:42.13</v>
          </cell>
        </row>
        <row r="89">
          <cell r="D89" t="str">
            <v>허연정</v>
          </cell>
          <cell r="E89" t="str">
            <v>고양시청</v>
          </cell>
          <cell r="F89">
            <v>3.3003472222222219E-3</v>
          </cell>
        </row>
      </sheetData>
      <sheetData sheetId="7">
        <row r="8">
          <cell r="D8" t="str">
            <v>노유연</v>
          </cell>
          <cell r="E8" t="str">
            <v>부천시청</v>
          </cell>
          <cell r="F8" t="str">
            <v>17:22.24</v>
          </cell>
        </row>
        <row r="9">
          <cell r="D9" t="str">
            <v>이세정</v>
          </cell>
          <cell r="E9" t="str">
            <v>강원도청</v>
          </cell>
          <cell r="F9" t="str">
            <v>17:28.40</v>
          </cell>
        </row>
        <row r="10">
          <cell r="D10" t="str">
            <v>정형선</v>
          </cell>
          <cell r="E10" t="str">
            <v>옥천군청</v>
          </cell>
          <cell r="F10" t="str">
            <v>17:34.51</v>
          </cell>
        </row>
        <row r="11">
          <cell r="D11" t="str">
            <v>김영진</v>
          </cell>
          <cell r="E11" t="str">
            <v>성남시청</v>
          </cell>
          <cell r="F11" t="str">
            <v>17:36.14</v>
          </cell>
        </row>
        <row r="12">
          <cell r="D12" t="str">
            <v>김미진</v>
          </cell>
          <cell r="E12" t="str">
            <v>충주시청</v>
          </cell>
          <cell r="F12" t="str">
            <v>17:47.83</v>
          </cell>
        </row>
        <row r="13">
          <cell r="D13" t="str">
            <v>김은미</v>
          </cell>
          <cell r="E13" t="str">
            <v>부천시청</v>
          </cell>
          <cell r="F13" t="str">
            <v>18:12.75</v>
          </cell>
        </row>
        <row r="14">
          <cell r="D14" t="str">
            <v>윤진미</v>
          </cell>
          <cell r="E14" t="str">
            <v>광주시청</v>
          </cell>
          <cell r="F14" t="str">
            <v>19:34.28</v>
          </cell>
        </row>
      </sheetData>
      <sheetData sheetId="8">
        <row r="7">
          <cell r="D7" t="str">
            <v>정형선</v>
          </cell>
          <cell r="E7" t="str">
            <v>옥천군청</v>
          </cell>
          <cell r="F7">
            <v>2.605810185185185E-2</v>
          </cell>
        </row>
        <row r="8">
          <cell r="D8" t="str">
            <v>오정현</v>
          </cell>
          <cell r="E8" t="str">
            <v>인천시청</v>
          </cell>
          <cell r="F8">
            <v>2.6122916666666666E-2</v>
          </cell>
        </row>
        <row r="9">
          <cell r="D9" t="str">
            <v>김영진</v>
          </cell>
          <cell r="E9" t="str">
            <v>성남시청</v>
          </cell>
          <cell r="F9">
            <v>2.6184490740740741E-2</v>
          </cell>
        </row>
        <row r="10">
          <cell r="D10" t="str">
            <v>안별</v>
          </cell>
          <cell r="E10" t="str">
            <v>강릉시청</v>
          </cell>
          <cell r="F10">
            <v>2.6375925925925924E-2</v>
          </cell>
        </row>
        <row r="11">
          <cell r="D11" t="str">
            <v>김은미</v>
          </cell>
          <cell r="E11" t="str">
            <v>부천시청</v>
          </cell>
          <cell r="F11">
            <v>2.6411805555555556E-2</v>
          </cell>
        </row>
        <row r="12">
          <cell r="D12" t="str">
            <v>성산아</v>
          </cell>
          <cell r="E12" t="str">
            <v>경기도청</v>
          </cell>
          <cell r="F12">
            <v>2.7005902777777781E-2</v>
          </cell>
        </row>
        <row r="13">
          <cell r="D13" t="str">
            <v>김선정</v>
          </cell>
          <cell r="E13" t="str">
            <v>K-water</v>
          </cell>
          <cell r="F13">
            <v>2.7327083333333332E-2</v>
          </cell>
        </row>
        <row r="14">
          <cell r="D14" t="str">
            <v>강수정</v>
          </cell>
          <cell r="E14" t="str">
            <v>강원도청</v>
          </cell>
          <cell r="F14">
            <v>2.8278703703703705E-2</v>
          </cell>
        </row>
      </sheetData>
      <sheetData sheetId="9">
        <row r="6">
          <cell r="D6" t="str">
            <v>최경희</v>
          </cell>
          <cell r="E6" t="str">
            <v>경기도청</v>
          </cell>
          <cell r="F6">
            <v>7.304282407407406E-3</v>
          </cell>
        </row>
        <row r="7">
          <cell r="D7" t="str">
            <v>신사흰</v>
          </cell>
          <cell r="E7" t="str">
            <v>강릉시청</v>
          </cell>
          <cell r="F7">
            <v>7.3922453703703693E-3</v>
          </cell>
        </row>
        <row r="8">
          <cell r="D8" t="str">
            <v>이은혜</v>
          </cell>
          <cell r="E8" t="str">
            <v>경기도청</v>
          </cell>
          <cell r="F8">
            <v>7.3945601851851846E-3</v>
          </cell>
        </row>
        <row r="9">
          <cell r="D9" t="str">
            <v>김미선</v>
          </cell>
          <cell r="E9" t="str">
            <v>경기도청</v>
          </cell>
          <cell r="F9" t="str">
            <v>10:58.70</v>
          </cell>
        </row>
        <row r="10">
          <cell r="D10" t="str">
            <v>오정현</v>
          </cell>
          <cell r="E10" t="str">
            <v>인천시청</v>
          </cell>
          <cell r="F10" t="str">
            <v>11:04.43</v>
          </cell>
        </row>
        <row r="11">
          <cell r="D11" t="str">
            <v>이세정</v>
          </cell>
          <cell r="E11" t="str">
            <v>강원도청</v>
          </cell>
          <cell r="F11" t="str">
            <v>11:05.55</v>
          </cell>
        </row>
        <row r="12">
          <cell r="D12" t="str">
            <v>심미영</v>
          </cell>
          <cell r="E12" t="str">
            <v>경산시청</v>
          </cell>
          <cell r="F12" t="str">
            <v>11:15.95</v>
          </cell>
        </row>
        <row r="13">
          <cell r="D13" t="str">
            <v>송민지</v>
          </cell>
          <cell r="E13" t="str">
            <v>충남도청</v>
          </cell>
          <cell r="F13" t="str">
            <v>11:18.35</v>
          </cell>
        </row>
      </sheetData>
      <sheetData sheetId="10">
        <row r="9">
          <cell r="D9" t="str">
            <v>전영은</v>
          </cell>
          <cell r="E9" t="str">
            <v>부천시청</v>
          </cell>
          <cell r="F9">
            <v>3.3654976851851849E-2</v>
          </cell>
        </row>
        <row r="10">
          <cell r="D10" t="str">
            <v>원샛별</v>
          </cell>
          <cell r="E10" t="str">
            <v>부천시청</v>
          </cell>
          <cell r="F10">
            <v>3.3951157407407402E-2</v>
          </cell>
        </row>
        <row r="11">
          <cell r="D11" t="str">
            <v>김보람</v>
          </cell>
          <cell r="E11" t="str">
            <v>충주시청</v>
          </cell>
          <cell r="F11">
            <v>3.9295023148148152E-2</v>
          </cell>
        </row>
      </sheetData>
      <sheetData sheetId="11"/>
      <sheetData sheetId="12">
        <row r="7">
          <cell r="D7" t="str">
            <v>한다례</v>
          </cell>
          <cell r="E7" t="str">
            <v>파주시청</v>
          </cell>
          <cell r="AJ7">
            <v>179</v>
          </cell>
        </row>
        <row r="8">
          <cell r="D8" t="str">
            <v>석미정</v>
          </cell>
          <cell r="E8" t="str">
            <v>울산시청</v>
          </cell>
          <cell r="AJ8">
            <v>179</v>
          </cell>
        </row>
        <row r="9">
          <cell r="D9" t="str">
            <v>박진희</v>
          </cell>
          <cell r="E9" t="str">
            <v>횡성군청</v>
          </cell>
          <cell r="AJ9">
            <v>176</v>
          </cell>
        </row>
        <row r="10">
          <cell r="D10" t="str">
            <v>손양미</v>
          </cell>
          <cell r="E10" t="str">
            <v>연제구청</v>
          </cell>
          <cell r="AJ10">
            <v>170</v>
          </cell>
        </row>
        <row r="11">
          <cell r="D11" t="str">
            <v>양윤희</v>
          </cell>
          <cell r="E11" t="str">
            <v>수원시청</v>
          </cell>
          <cell r="AJ11">
            <v>165</v>
          </cell>
        </row>
        <row r="12">
          <cell r="D12" t="str">
            <v>김혜선</v>
          </cell>
          <cell r="E12" t="str">
            <v>경산시청</v>
          </cell>
          <cell r="AJ12">
            <v>160</v>
          </cell>
        </row>
        <row r="13">
          <cell r="D13" t="str">
            <v>권하늘</v>
          </cell>
          <cell r="E13" t="str">
            <v>오산시청</v>
          </cell>
        </row>
        <row r="14">
          <cell r="D14" t="str">
            <v>김푸름</v>
          </cell>
          <cell r="E14" t="str">
            <v>안산시청</v>
          </cell>
        </row>
      </sheetData>
      <sheetData sheetId="13">
        <row r="6">
          <cell r="D6" t="str">
            <v>최윤희</v>
          </cell>
          <cell r="E6" t="str">
            <v>SH공사</v>
          </cell>
          <cell r="AJ6" t="str">
            <v>4m21(CR)</v>
          </cell>
        </row>
        <row r="7">
          <cell r="D7" t="str">
            <v>임은지</v>
          </cell>
          <cell r="E7" t="str">
            <v>구미시청</v>
          </cell>
          <cell r="AJ7" t="str">
            <v>3m80</v>
          </cell>
        </row>
        <row r="8">
          <cell r="D8" t="str">
            <v>이영아</v>
          </cell>
          <cell r="E8" t="str">
            <v>경기도청</v>
          </cell>
          <cell r="AJ8" t="str">
            <v>3m20</v>
          </cell>
        </row>
      </sheetData>
      <sheetData sheetId="14">
        <row r="6">
          <cell r="D6" t="str">
            <v>조은정</v>
          </cell>
          <cell r="E6" t="str">
            <v>연제구청</v>
          </cell>
          <cell r="M6">
            <v>6.11</v>
          </cell>
        </row>
        <row r="8">
          <cell r="D8" t="str">
            <v>정순옥</v>
          </cell>
          <cell r="E8" t="str">
            <v>안동시청</v>
          </cell>
          <cell r="M8">
            <v>6.06</v>
          </cell>
        </row>
        <row r="10">
          <cell r="D10" t="str">
            <v>조민경</v>
          </cell>
          <cell r="E10" t="str">
            <v>안산시청</v>
          </cell>
          <cell r="M10">
            <v>5.85</v>
          </cell>
        </row>
        <row r="12">
          <cell r="D12" t="str">
            <v>김민선</v>
          </cell>
          <cell r="E12" t="str">
            <v>인천시청</v>
          </cell>
          <cell r="M12">
            <v>5.74</v>
          </cell>
        </row>
        <row r="14">
          <cell r="D14" t="str">
            <v>김현영</v>
          </cell>
          <cell r="E14" t="str">
            <v>해남군청</v>
          </cell>
          <cell r="M14">
            <v>5.72</v>
          </cell>
        </row>
        <row r="16">
          <cell r="D16" t="str">
            <v>김보경</v>
          </cell>
          <cell r="E16" t="str">
            <v>부천시청</v>
          </cell>
          <cell r="M16">
            <v>5.57</v>
          </cell>
        </row>
        <row r="18">
          <cell r="D18" t="str">
            <v>김은지</v>
          </cell>
          <cell r="E18" t="str">
            <v>논산시청</v>
          </cell>
          <cell r="M18">
            <v>5.55</v>
          </cell>
        </row>
        <row r="20">
          <cell r="D20" t="str">
            <v>김명희</v>
          </cell>
          <cell r="E20" t="str">
            <v>안사시청</v>
          </cell>
          <cell r="M20">
            <v>5.39</v>
          </cell>
        </row>
      </sheetData>
      <sheetData sheetId="15">
        <row r="6">
          <cell r="D6" t="str">
            <v>정혜경</v>
          </cell>
          <cell r="E6" t="str">
            <v>포항시청</v>
          </cell>
          <cell r="M6">
            <v>13.63</v>
          </cell>
        </row>
        <row r="7">
          <cell r="M7" t="str">
            <v>+1.3</v>
          </cell>
        </row>
        <row r="8">
          <cell r="D8" t="str">
            <v>배찬미</v>
          </cell>
          <cell r="E8" t="str">
            <v>음성군청</v>
          </cell>
          <cell r="M8">
            <v>13.39</v>
          </cell>
        </row>
        <row r="9">
          <cell r="M9" t="str">
            <v>+2.0</v>
          </cell>
        </row>
        <row r="10">
          <cell r="D10" t="str">
            <v>조은정</v>
          </cell>
          <cell r="E10" t="str">
            <v>연제군청</v>
          </cell>
          <cell r="M10">
            <v>12.99</v>
          </cell>
        </row>
        <row r="11">
          <cell r="M11" t="str">
            <v>+3.3</v>
          </cell>
        </row>
        <row r="12">
          <cell r="D12" t="str">
            <v>조민경</v>
          </cell>
          <cell r="E12" t="str">
            <v>안산시청</v>
          </cell>
          <cell r="M12">
            <v>12.41</v>
          </cell>
        </row>
        <row r="13">
          <cell r="M13" t="str">
            <v>+1.3</v>
          </cell>
        </row>
        <row r="14">
          <cell r="D14" t="str">
            <v>김현영</v>
          </cell>
          <cell r="E14" t="str">
            <v>해남군청</v>
          </cell>
          <cell r="M14">
            <v>12.39</v>
          </cell>
        </row>
        <row r="15">
          <cell r="M15" t="str">
            <v>+2.8</v>
          </cell>
        </row>
      </sheetData>
      <sheetData sheetId="16">
        <row r="6">
          <cell r="D6" t="str">
            <v>김란희</v>
          </cell>
          <cell r="E6" t="str">
            <v>논산시청</v>
          </cell>
          <cell r="M6">
            <v>48.01</v>
          </cell>
        </row>
        <row r="7">
          <cell r="D7" t="str">
            <v>조혜림</v>
          </cell>
          <cell r="E7" t="str">
            <v>익산시청</v>
          </cell>
          <cell r="M7">
            <v>47.45</v>
          </cell>
        </row>
        <row r="8">
          <cell r="D8" t="str">
            <v>김민</v>
          </cell>
          <cell r="E8" t="str">
            <v>목포시청</v>
          </cell>
          <cell r="M8">
            <v>46.55</v>
          </cell>
        </row>
      </sheetData>
      <sheetData sheetId="17">
        <row r="6">
          <cell r="D6" t="str">
            <v>이미영</v>
          </cell>
          <cell r="E6" t="str">
            <v>태백시청</v>
          </cell>
          <cell r="M6">
            <v>16.05</v>
          </cell>
        </row>
        <row r="7">
          <cell r="D7" t="str">
            <v>최윤경</v>
          </cell>
          <cell r="E7" t="str">
            <v>SH공사</v>
          </cell>
          <cell r="M7">
            <v>14.34</v>
          </cell>
        </row>
        <row r="8">
          <cell r="D8" t="str">
            <v>최영남</v>
          </cell>
          <cell r="E8" t="str">
            <v>창원시청</v>
          </cell>
          <cell r="M8">
            <v>14.01</v>
          </cell>
        </row>
        <row r="9">
          <cell r="D9" t="str">
            <v>임지애</v>
          </cell>
          <cell r="E9" t="str">
            <v>부천시청</v>
          </cell>
          <cell r="M9">
            <v>13.62</v>
          </cell>
        </row>
        <row r="10">
          <cell r="D10" t="str">
            <v>이정민</v>
          </cell>
          <cell r="E10" t="str">
            <v>논산시청</v>
          </cell>
          <cell r="M10">
            <v>13.21</v>
          </cell>
        </row>
        <row r="11">
          <cell r="D11" t="str">
            <v>양지애</v>
          </cell>
          <cell r="E11" t="str">
            <v>수원시청</v>
          </cell>
          <cell r="M11">
            <v>12.4</v>
          </cell>
        </row>
        <row r="12">
          <cell r="D12" t="str">
            <v>김이슬2</v>
          </cell>
          <cell r="E12" t="str">
            <v>영주시청</v>
          </cell>
          <cell r="M12">
            <v>11.91</v>
          </cell>
        </row>
      </sheetData>
      <sheetData sheetId="18">
        <row r="6">
          <cell r="D6" t="str">
            <v>김경애</v>
          </cell>
          <cell r="E6" t="str">
            <v>포항시청</v>
          </cell>
          <cell r="M6">
            <v>54.16</v>
          </cell>
        </row>
        <row r="7">
          <cell r="D7" t="str">
            <v>서해안</v>
          </cell>
          <cell r="E7" t="str">
            <v>태백시청</v>
          </cell>
          <cell r="M7">
            <v>53.79</v>
          </cell>
        </row>
        <row r="8">
          <cell r="D8" t="str">
            <v>한효희</v>
          </cell>
          <cell r="E8" t="str">
            <v>해남군청</v>
          </cell>
          <cell r="M8">
            <v>52.7</v>
          </cell>
        </row>
        <row r="9">
          <cell r="D9" t="str">
            <v>신보라</v>
          </cell>
          <cell r="E9" t="str">
            <v>오산시청</v>
          </cell>
          <cell r="M9">
            <v>46.16</v>
          </cell>
        </row>
        <row r="10">
          <cell r="D10" t="str">
            <v>박수진</v>
          </cell>
          <cell r="E10" t="str">
            <v>제주시청</v>
          </cell>
          <cell r="M10">
            <v>40.97</v>
          </cell>
        </row>
      </sheetData>
      <sheetData sheetId="19">
        <row r="6">
          <cell r="D6" t="str">
            <v>강나루</v>
          </cell>
          <cell r="E6" t="str">
            <v>익산시청</v>
          </cell>
          <cell r="M6">
            <v>62.32</v>
          </cell>
        </row>
        <row r="7">
          <cell r="D7" t="str">
            <v>박서진</v>
          </cell>
          <cell r="E7" t="str">
            <v>목포시청</v>
          </cell>
          <cell r="M7">
            <v>53.23</v>
          </cell>
        </row>
        <row r="8">
          <cell r="D8" t="str">
            <v>이재영</v>
          </cell>
          <cell r="E8" t="str">
            <v>영월군청</v>
          </cell>
          <cell r="M8">
            <v>51.89</v>
          </cell>
        </row>
      </sheetData>
      <sheetData sheetId="20">
        <row r="11">
          <cell r="C11" t="str">
            <v>김명희</v>
          </cell>
          <cell r="D11" t="str">
            <v>안산시청</v>
          </cell>
          <cell r="E11">
            <v>4324</v>
          </cell>
        </row>
        <row r="12">
          <cell r="C12" t="str">
            <v>여은아</v>
          </cell>
          <cell r="D12" t="str">
            <v>오산시청</v>
          </cell>
          <cell r="E12">
            <v>4143</v>
          </cell>
        </row>
        <row r="13">
          <cell r="C13" t="str">
            <v>김푸름</v>
          </cell>
          <cell r="D13" t="str">
            <v>안산시청</v>
          </cell>
          <cell r="E13">
            <v>3788</v>
          </cell>
        </row>
        <row r="14">
          <cell r="C14" t="str">
            <v>정소희</v>
          </cell>
          <cell r="D14" t="str">
            <v>영주시청</v>
          </cell>
          <cell r="E14">
            <v>3711</v>
          </cell>
        </row>
        <row r="15">
          <cell r="C15" t="str">
            <v>김리나</v>
          </cell>
          <cell r="D15" t="str">
            <v>시흥시청</v>
          </cell>
          <cell r="E15" t="str">
            <v>3,682점</v>
          </cell>
        </row>
      </sheetData>
      <sheetData sheetId="21">
        <row r="9">
          <cell r="B9" t="str">
            <v>정지원  박소연</v>
          </cell>
          <cell r="D9" t="str">
            <v>김포시청</v>
          </cell>
          <cell r="E9">
            <v>46</v>
          </cell>
        </row>
        <row r="10">
          <cell r="B10" t="str">
            <v>염은희  심수경</v>
          </cell>
        </row>
        <row r="11">
          <cell r="B11" t="str">
            <v>유 진   김소연</v>
          </cell>
          <cell r="D11" t="str">
            <v>안양시청</v>
          </cell>
          <cell r="E11">
            <v>46.69</v>
          </cell>
        </row>
        <row r="12">
          <cell r="B12" t="str">
            <v>한아름  안재희</v>
          </cell>
        </row>
        <row r="13">
          <cell r="B13" t="str">
            <v>이세영  박수산나</v>
          </cell>
          <cell r="D13" t="str">
            <v>논산시청</v>
          </cell>
          <cell r="E13">
            <v>47.97</v>
          </cell>
        </row>
        <row r="14">
          <cell r="B14" t="str">
            <v>이진미  김예진</v>
          </cell>
        </row>
        <row r="15">
          <cell r="B15" t="str">
            <v>조아영  선민지</v>
          </cell>
          <cell r="D15" t="str">
            <v>전북개발공사</v>
          </cell>
          <cell r="E15">
            <v>47.99</v>
          </cell>
        </row>
        <row r="16">
          <cell r="B16" t="str">
            <v>김승현  김지은</v>
          </cell>
        </row>
      </sheetData>
      <sheetData sheetId="22">
        <row r="9">
          <cell r="B9" t="str">
            <v>김신애  손경미</v>
          </cell>
          <cell r="D9" t="str">
            <v>시흥시청</v>
          </cell>
          <cell r="E9">
            <v>2.5958333333333332E-3</v>
          </cell>
        </row>
        <row r="10">
          <cell r="B10" t="str">
            <v>이미연  조은주</v>
          </cell>
        </row>
        <row r="11">
          <cell r="B11" t="str">
            <v>김진아  김민정</v>
          </cell>
          <cell r="D11" t="str">
            <v>인천남동구청</v>
          </cell>
          <cell r="E11">
            <v>2.6363425925925925E-3</v>
          </cell>
        </row>
        <row r="12">
          <cell r="B12" t="str">
            <v>김희정  최주영</v>
          </cell>
        </row>
        <row r="13">
          <cell r="B13" t="str">
            <v>정지원  육지은</v>
          </cell>
          <cell r="D13" t="str">
            <v>김포시청</v>
          </cell>
          <cell r="E13">
            <v>2.7202546296296298E-3</v>
          </cell>
        </row>
        <row r="14">
          <cell r="B14" t="str">
            <v>박소연  오세라</v>
          </cell>
        </row>
      </sheetData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2:AA38"/>
  <sheetViews>
    <sheetView showGridLines="0" tabSelected="1" view="pageBreakPreview" topLeftCell="A4" zoomScale="115" zoomScaleNormal="145" zoomScaleSheetLayoutView="115" workbookViewId="0">
      <pane xSplit="2" ySplit="3" topLeftCell="C13" activePane="bottomRight" state="frozen"/>
      <selection activeCell="A4" sqref="A4"/>
      <selection pane="topRight" activeCell="C4" sqref="C4"/>
      <selection pane="bottomLeft" activeCell="A7" sqref="A7"/>
      <selection pane="bottomRight" activeCell="D17" sqref="D17"/>
    </sheetView>
  </sheetViews>
  <sheetFormatPr defaultColWidth="5.5" defaultRowHeight="14.25" customHeight="1"/>
  <cols>
    <col min="1" max="1" width="1.25" style="136" customWidth="1"/>
    <col min="2" max="26" width="5.5" style="138" customWidth="1"/>
    <col min="27" max="27" width="5.375" style="138" customWidth="1"/>
    <col min="28" max="16384" width="5.5" style="138"/>
  </cols>
  <sheetData>
    <row r="2" spans="1:27" ht="24.75" customHeight="1" thickBot="1">
      <c r="B2" s="137"/>
      <c r="C2" s="137"/>
      <c r="D2" s="137"/>
      <c r="E2" s="137"/>
      <c r="F2" s="282" t="s">
        <v>65</v>
      </c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82"/>
      <c r="R2" s="282"/>
      <c r="S2" s="282"/>
      <c r="T2" s="137"/>
    </row>
    <row r="3" spans="1:27" ht="14.25" customHeight="1" thickTop="1">
      <c r="B3" s="283" t="s">
        <v>64</v>
      </c>
      <c r="C3" s="283"/>
      <c r="D3" s="137"/>
      <c r="E3" s="137"/>
      <c r="F3" s="284" t="s">
        <v>66</v>
      </c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137"/>
    </row>
    <row r="4" spans="1:27" ht="14.25" customHeight="1" thickBot="1"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</row>
    <row r="5" spans="1:27" ht="14.25" customHeight="1">
      <c r="B5" s="139" t="s">
        <v>10</v>
      </c>
      <c r="C5" s="140"/>
      <c r="D5" s="141" t="s">
        <v>0</v>
      </c>
      <c r="E5" s="142"/>
      <c r="F5" s="140"/>
      <c r="G5" s="141" t="s">
        <v>1</v>
      </c>
      <c r="H5" s="142"/>
      <c r="I5" s="140"/>
      <c r="J5" s="141" t="s">
        <v>11</v>
      </c>
      <c r="K5" s="142"/>
      <c r="L5" s="140"/>
      <c r="M5" s="141" t="s">
        <v>5</v>
      </c>
      <c r="N5" s="142"/>
      <c r="O5" s="140"/>
      <c r="P5" s="141" t="s">
        <v>2</v>
      </c>
      <c r="Q5" s="142"/>
      <c r="R5" s="140"/>
      <c r="S5" s="141" t="s">
        <v>3</v>
      </c>
      <c r="T5" s="142"/>
      <c r="U5" s="143"/>
      <c r="V5" s="144" t="s">
        <v>12</v>
      </c>
      <c r="W5" s="145"/>
      <c r="X5" s="143"/>
      <c r="Y5" s="144" t="s">
        <v>4</v>
      </c>
      <c r="Z5" s="145"/>
      <c r="AA5" s="285" t="s">
        <v>13</v>
      </c>
    </row>
    <row r="6" spans="1:27" s="150" customFormat="1" ht="14.45" customHeight="1" thickBot="1">
      <c r="A6" s="136"/>
      <c r="B6" s="146" t="s">
        <v>14</v>
      </c>
      <c r="C6" s="147" t="s">
        <v>15</v>
      </c>
      <c r="D6" s="148" t="s">
        <v>16</v>
      </c>
      <c r="E6" s="149" t="s">
        <v>17</v>
      </c>
      <c r="F6" s="147" t="s">
        <v>15</v>
      </c>
      <c r="G6" s="148" t="s">
        <v>16</v>
      </c>
      <c r="H6" s="149" t="s">
        <v>17</v>
      </c>
      <c r="I6" s="147" t="s">
        <v>15</v>
      </c>
      <c r="J6" s="148" t="s">
        <v>16</v>
      </c>
      <c r="K6" s="149" t="s">
        <v>17</v>
      </c>
      <c r="L6" s="147" t="s">
        <v>15</v>
      </c>
      <c r="M6" s="148" t="s">
        <v>16</v>
      </c>
      <c r="N6" s="149" t="s">
        <v>17</v>
      </c>
      <c r="O6" s="147" t="s">
        <v>15</v>
      </c>
      <c r="P6" s="148" t="s">
        <v>16</v>
      </c>
      <c r="Q6" s="149" t="s">
        <v>17</v>
      </c>
      <c r="R6" s="147" t="s">
        <v>15</v>
      </c>
      <c r="S6" s="148" t="s">
        <v>16</v>
      </c>
      <c r="T6" s="149" t="s">
        <v>17</v>
      </c>
      <c r="U6" s="147" t="s">
        <v>15</v>
      </c>
      <c r="V6" s="148" t="s">
        <v>16</v>
      </c>
      <c r="W6" s="149" t="s">
        <v>17</v>
      </c>
      <c r="X6" s="147" t="s">
        <v>15</v>
      </c>
      <c r="Y6" s="148" t="s">
        <v>16</v>
      </c>
      <c r="Z6" s="149" t="s">
        <v>17</v>
      </c>
      <c r="AA6" s="286"/>
    </row>
    <row r="7" spans="1:27" s="159" customFormat="1" ht="15.75" customHeight="1" thickTop="1">
      <c r="A7" s="136">
        <v>1</v>
      </c>
      <c r="B7" s="151" t="s">
        <v>18</v>
      </c>
      <c r="C7" s="152" t="str">
        <f>'[1]100m'!D127</f>
        <v>이준화</v>
      </c>
      <c r="D7" s="153" t="str">
        <f>'[1]100m'!E127</f>
        <v>국군체육부대</v>
      </c>
      <c r="E7" s="154" t="str">
        <f>'[1]100m'!F127</f>
        <v>10.75</v>
      </c>
      <c r="F7" s="155" t="str">
        <f>'[1]100m'!D128</f>
        <v>김진국</v>
      </c>
      <c r="G7" s="153" t="str">
        <f>'[1]100m'!E128</f>
        <v>안양시청</v>
      </c>
      <c r="H7" s="156">
        <f>'[1]100m'!F128</f>
        <v>10.8</v>
      </c>
      <c r="I7" s="152" t="str">
        <f>'[1]100m'!D129</f>
        <v>오경수</v>
      </c>
      <c r="J7" s="153" t="str">
        <f>'[1]100m'!E129</f>
        <v>파주시청</v>
      </c>
      <c r="K7" s="156">
        <f>'[1]100m'!F129</f>
        <v>10.8</v>
      </c>
      <c r="L7" s="152" t="str">
        <f>'[1]100m'!D130</f>
        <v>임재열</v>
      </c>
      <c r="M7" s="153" t="str">
        <f>'[1]100m'!E130</f>
        <v>안산시청</v>
      </c>
      <c r="N7" s="157">
        <f>'[1]100m'!F130</f>
        <v>10.84</v>
      </c>
      <c r="O7" s="152" t="str">
        <f>'[1]100m'!D131</f>
        <v>신진식</v>
      </c>
      <c r="P7" s="153" t="str">
        <f>'[1]100m'!E131</f>
        <v>구미시청</v>
      </c>
      <c r="Q7" s="157">
        <f>'[1]100m'!F129</f>
        <v>10.8</v>
      </c>
      <c r="R7" s="152" t="str">
        <f>'[1]100m'!D132</f>
        <v>김응호</v>
      </c>
      <c r="S7" s="153" t="str">
        <f>'[1]100m'!E132</f>
        <v>수원시청</v>
      </c>
      <c r="T7" s="157">
        <f>'[1]100m'!F132</f>
        <v>11.05</v>
      </c>
      <c r="U7" s="152"/>
      <c r="V7" s="153"/>
      <c r="W7" s="157"/>
      <c r="X7" s="152"/>
      <c r="Y7" s="153"/>
      <c r="Z7" s="157"/>
      <c r="AA7" s="158"/>
    </row>
    <row r="8" spans="1:27" ht="15.75" customHeight="1">
      <c r="B8" s="160" t="s">
        <v>19</v>
      </c>
      <c r="C8" s="161" t="str">
        <f>'[1]100m'!E124</f>
        <v>-2.1</v>
      </c>
      <c r="D8" s="162"/>
      <c r="E8" s="162"/>
      <c r="F8" s="163"/>
      <c r="G8" s="163"/>
      <c r="H8" s="163"/>
      <c r="I8" s="163"/>
      <c r="J8" s="164"/>
      <c r="K8" s="163"/>
      <c r="L8" s="163"/>
      <c r="M8" s="163"/>
      <c r="N8" s="163"/>
      <c r="O8" s="163"/>
      <c r="P8" s="163"/>
      <c r="Q8" s="163"/>
      <c r="R8" s="163"/>
      <c r="S8" s="163"/>
      <c r="T8" s="163"/>
      <c r="U8" s="165"/>
      <c r="V8" s="165"/>
      <c r="W8" s="165"/>
      <c r="X8" s="165"/>
      <c r="Y8" s="165"/>
      <c r="Z8" s="166"/>
      <c r="AA8" s="167"/>
    </row>
    <row r="9" spans="1:27" s="176" customFormat="1" ht="15.75" customHeight="1">
      <c r="A9" s="168" t="s">
        <v>20</v>
      </c>
      <c r="B9" s="304" t="s">
        <v>21</v>
      </c>
      <c r="C9" s="170" t="str">
        <f>'[1]200m'!D145</f>
        <v>박봉고</v>
      </c>
      <c r="D9" s="171" t="str">
        <f>'[1]200m'!E145</f>
        <v>구미시청</v>
      </c>
      <c r="E9" s="172">
        <f>'[1]200m'!F145</f>
        <v>21.06</v>
      </c>
      <c r="F9" s="170" t="str">
        <f>'[1]200m'!D146</f>
        <v>신진식</v>
      </c>
      <c r="G9" s="171" t="str">
        <f>'[1]200m'!E146</f>
        <v>구미시청</v>
      </c>
      <c r="H9" s="173">
        <f>'[1]200m'!F146</f>
        <v>21.45</v>
      </c>
      <c r="I9" s="170" t="str">
        <f>'[1]200m'!D147</f>
        <v>임재열</v>
      </c>
      <c r="J9" s="171" t="str">
        <f>'[1]200m'!E147</f>
        <v>안산시청</v>
      </c>
      <c r="K9" s="174">
        <f>'[1]200m'!F147</f>
        <v>21.5</v>
      </c>
      <c r="L9" s="170" t="str">
        <f>'[1]200m'!D148</f>
        <v>김진국</v>
      </c>
      <c r="M9" s="171" t="str">
        <f>'[1]200m'!E148</f>
        <v>안양시청</v>
      </c>
      <c r="N9" s="173">
        <f>'[1]200m'!F148</f>
        <v>21.56</v>
      </c>
      <c r="O9" s="170" t="str">
        <f>'[1]200m'!D149</f>
        <v>오경수</v>
      </c>
      <c r="P9" s="171" t="str">
        <f>'[1]200m'!E149</f>
        <v>파주시청</v>
      </c>
      <c r="Q9" s="173">
        <f>'[1]200m'!F149</f>
        <v>21.63</v>
      </c>
      <c r="R9" s="170" t="str">
        <f>'[1]200m'!D150</f>
        <v>김영현</v>
      </c>
      <c r="S9" s="171" t="str">
        <f>'[1]200m'!E150</f>
        <v>구미시청</v>
      </c>
      <c r="T9" s="171">
        <f>'[1]200m'!F150</f>
        <v>21.68</v>
      </c>
      <c r="U9" s="170" t="str">
        <f>'[1]200m'!D151</f>
        <v>박세정</v>
      </c>
      <c r="V9" s="171" t="str">
        <f>'[1]200m'!E151</f>
        <v>안산시청</v>
      </c>
      <c r="W9" s="171">
        <f>'[1]200m'!F151</f>
        <v>21.76</v>
      </c>
      <c r="X9" s="170" t="str">
        <f>'[1]200m'!D152</f>
        <v>명장환</v>
      </c>
      <c r="Y9" s="171" t="str">
        <f>'[1]200m'!E152</f>
        <v>제주시청</v>
      </c>
      <c r="Z9" s="174">
        <f>'[1]200m'!F152</f>
        <v>21.79</v>
      </c>
      <c r="AA9" s="175" t="s">
        <v>67</v>
      </c>
    </row>
    <row r="10" spans="1:27" ht="15.75" customHeight="1">
      <c r="B10" s="305" t="s">
        <v>68</v>
      </c>
      <c r="C10" s="161" t="str">
        <f>'[1]200m'!E142</f>
        <v>-0.7</v>
      </c>
      <c r="D10" s="267"/>
      <c r="E10" s="177"/>
      <c r="F10" s="178"/>
      <c r="G10" s="267"/>
      <c r="H10" s="177"/>
      <c r="I10" s="178"/>
      <c r="J10" s="267"/>
      <c r="K10" s="177"/>
      <c r="L10" s="178"/>
      <c r="M10" s="267"/>
      <c r="N10" s="177"/>
      <c r="O10" s="178"/>
      <c r="P10" s="267"/>
      <c r="Q10" s="177"/>
      <c r="R10" s="178"/>
      <c r="S10" s="267"/>
      <c r="T10" s="177"/>
      <c r="U10" s="178"/>
      <c r="V10" s="267"/>
      <c r="W10" s="177"/>
      <c r="X10" s="178"/>
      <c r="Y10" s="267"/>
      <c r="Z10" s="179"/>
      <c r="AA10" s="167"/>
    </row>
    <row r="11" spans="1:27" ht="15.75" customHeight="1">
      <c r="A11" s="136">
        <v>1</v>
      </c>
      <c r="B11" s="306" t="s">
        <v>69</v>
      </c>
      <c r="C11" s="180" t="str">
        <f>'[1]400m'!D300</f>
        <v>최명준</v>
      </c>
      <c r="D11" s="181" t="str">
        <f>'[1]400m'!E300</f>
        <v>과천시청</v>
      </c>
      <c r="E11" s="182">
        <f>'[1]400m'!F300</f>
        <v>47.55</v>
      </c>
      <c r="F11" s="180" t="str">
        <f>'[1]400m'!D301</f>
        <v>임찬호</v>
      </c>
      <c r="G11" s="183" t="str">
        <f>'[1]400m'!E301</f>
        <v>정선군청</v>
      </c>
      <c r="H11" s="182">
        <f>'[1]400m'!F301</f>
        <v>47.59</v>
      </c>
      <c r="I11" s="180" t="str">
        <f>'[1]400m'!D302</f>
        <v>박세현</v>
      </c>
      <c r="J11" s="181" t="str">
        <f>'[1]400m'!E302</f>
        <v>안산시청</v>
      </c>
      <c r="K11" s="184">
        <f>'[1]400m'!F302</f>
        <v>47.97</v>
      </c>
      <c r="L11" s="180" t="str">
        <f>'[1]400m'!D303</f>
        <v>함석진</v>
      </c>
      <c r="M11" s="181" t="str">
        <f>'[1]400m'!E303</f>
        <v>문경시청</v>
      </c>
      <c r="N11" s="182" t="str">
        <f>'[1]400m'!F303</f>
        <v>48.12</v>
      </c>
      <c r="O11" s="180" t="str">
        <f>'[1]400m'!D304</f>
        <v>최성조</v>
      </c>
      <c r="P11" s="181" t="str">
        <f>'[1]400m'!E304</f>
        <v>원주시청</v>
      </c>
      <c r="Q11" s="182" t="str">
        <f>'[1]400m'!F304</f>
        <v>48.25</v>
      </c>
      <c r="R11" s="180" t="str">
        <f>'[1]400m'!D305</f>
        <v>송정훈</v>
      </c>
      <c r="S11" s="181" t="str">
        <f>'[1]400m'!E305</f>
        <v>고양시청</v>
      </c>
      <c r="T11" s="182" t="str">
        <f>'[1]400m'!F305</f>
        <v>48.44</v>
      </c>
      <c r="U11" s="180" t="str">
        <f>'[1]400m'!D306</f>
        <v>이용열</v>
      </c>
      <c r="V11" s="183" t="str">
        <f>'[1]400m'!E306</f>
        <v>인천시청</v>
      </c>
      <c r="W11" s="185" t="str">
        <f>'[1]400m'!F306</f>
        <v>49.55</v>
      </c>
      <c r="X11" s="180"/>
      <c r="Y11" s="181"/>
      <c r="Z11" s="186"/>
      <c r="AA11" s="175" t="s">
        <v>70</v>
      </c>
    </row>
    <row r="12" spans="1:27" s="137" customFormat="1" ht="15.75" customHeight="1">
      <c r="A12" s="168" t="s">
        <v>111</v>
      </c>
      <c r="B12" s="306" t="s">
        <v>72</v>
      </c>
      <c r="C12" s="180" t="str">
        <f>'[1]800m'!D129</f>
        <v>조재득</v>
      </c>
      <c r="D12" s="181" t="str">
        <f>'[1]800m'!E129</f>
        <v>화성시청</v>
      </c>
      <c r="E12" s="187">
        <f>'[1]800m'!F129</f>
        <v>1.2962962962962963E-3</v>
      </c>
      <c r="F12" s="180" t="str">
        <f>'[1]800m'!D130</f>
        <v>심민성</v>
      </c>
      <c r="G12" s="181" t="str">
        <f>'[1]800m'!E130</f>
        <v>충남도청</v>
      </c>
      <c r="H12" s="187">
        <f>'[1]800m'!F130</f>
        <v>1.3034722222222224E-3</v>
      </c>
      <c r="I12" s="180" t="str">
        <f>'[1]800m'!D131</f>
        <v>김성민</v>
      </c>
      <c r="J12" s="181" t="str">
        <f>'[1]800m'!E131</f>
        <v>남양주시청</v>
      </c>
      <c r="K12" s="187">
        <f>'[1]800m'!F131</f>
        <v>1.3184027777777777E-3</v>
      </c>
      <c r="L12" s="180" t="str">
        <f>'[1]800m'!D132</f>
        <v>양희대</v>
      </c>
      <c r="M12" s="181" t="str">
        <f>'[1]800m'!E132</f>
        <v>제천시청</v>
      </c>
      <c r="N12" s="188">
        <f>'[1]800m'!F132</f>
        <v>1.328935185185185E-3</v>
      </c>
      <c r="O12" s="180" t="str">
        <f>'[1]800m'!D133</f>
        <v>박대성</v>
      </c>
      <c r="P12" s="181" t="str">
        <f>'[1]800m'!E133</f>
        <v>여수시청</v>
      </c>
      <c r="Q12" s="188">
        <f>'[1]800m'!F133</f>
        <v>1.3381944444444446E-3</v>
      </c>
      <c r="R12" s="180" t="str">
        <f>'[1]800m'!D134</f>
        <v>문경복</v>
      </c>
      <c r="S12" s="181" t="str">
        <f>'[1]800m'!E134</f>
        <v>제천시청</v>
      </c>
      <c r="T12" s="188">
        <f>'[1]800m'!F134</f>
        <v>1.3390046296296294E-3</v>
      </c>
      <c r="U12" s="180" t="str">
        <f>'[1]800m'!D135</f>
        <v>정현철</v>
      </c>
      <c r="V12" s="181" t="str">
        <f>'[1]800m'!E135</f>
        <v>청주시청</v>
      </c>
      <c r="W12" s="188">
        <f>'[1]800m'!F135</f>
        <v>1.3777777777777779E-3</v>
      </c>
      <c r="X12" s="180"/>
      <c r="Y12" s="181"/>
      <c r="Z12" s="188"/>
      <c r="AA12" s="175" t="s">
        <v>73</v>
      </c>
    </row>
    <row r="13" spans="1:27" ht="15.75" customHeight="1">
      <c r="A13" s="136">
        <v>1</v>
      </c>
      <c r="B13" s="306" t="s">
        <v>74</v>
      </c>
      <c r="C13" s="180" t="str">
        <f>'[1]1500m'!D115</f>
        <v>류지산</v>
      </c>
      <c r="D13" s="181" t="str">
        <f>'[1]1500m'!E115</f>
        <v>청주시청</v>
      </c>
      <c r="E13" s="188" t="str">
        <f>'[1]1500m'!F115</f>
        <v>3:50.90</v>
      </c>
      <c r="F13" s="180" t="str">
        <f>'[1]1500m'!D116</f>
        <v>김준수</v>
      </c>
      <c r="G13" s="181" t="str">
        <f>'[1]1500m'!E116</f>
        <v>옥천군청</v>
      </c>
      <c r="H13" s="188" t="str">
        <f>'[1]1500m'!F116</f>
        <v>3:52.25</v>
      </c>
      <c r="I13" s="180" t="str">
        <f>'[1]1500m'!D117</f>
        <v>이상필</v>
      </c>
      <c r="J13" s="181" t="str">
        <f>'[1]1500m'!E117</f>
        <v>충주시청</v>
      </c>
      <c r="K13" s="188" t="str">
        <f>'[1]1500m'!F117</f>
        <v>3:53.12</v>
      </c>
      <c r="L13" s="180" t="str">
        <f>'[1]1500m'!D118</f>
        <v>김성민</v>
      </c>
      <c r="M13" s="183" t="str">
        <f>'[1]1500m'!E118</f>
        <v>남양주시청</v>
      </c>
      <c r="N13" s="188" t="str">
        <f>'[1]1500m'!F118</f>
        <v>3:53.71</v>
      </c>
      <c r="O13" s="180" t="str">
        <f>'[1]1500m'!D119</f>
        <v>박정진</v>
      </c>
      <c r="P13" s="181" t="str">
        <f>'[1]1500m'!E119</f>
        <v>고양시청</v>
      </c>
      <c r="Q13" s="188" t="str">
        <f>'[1]1500m'!F119</f>
        <v>3:55.77</v>
      </c>
      <c r="R13" s="180" t="str">
        <f>'[1]1500m'!D120</f>
        <v>조재득</v>
      </c>
      <c r="S13" s="183" t="str">
        <f>'[1]1500m'!E120</f>
        <v>화성시청</v>
      </c>
      <c r="T13" s="188" t="str">
        <f>'[1]1500m'!F120</f>
        <v>3:57.44</v>
      </c>
      <c r="U13" s="180" t="str">
        <f>'[1]1500m'!D121</f>
        <v>이준완</v>
      </c>
      <c r="V13" s="183" t="str">
        <f>'[1]1500m'!E121</f>
        <v>국군체육부대</v>
      </c>
      <c r="W13" s="188" t="str">
        <f>'[1]1500m'!F121</f>
        <v>3:58.67</v>
      </c>
      <c r="X13" s="180" t="str">
        <f>'[1]1500m'!D122</f>
        <v>문경복</v>
      </c>
      <c r="Y13" s="183" t="str">
        <f>'[1]1500m'!E122</f>
        <v>제천시청</v>
      </c>
      <c r="Z13" s="188" t="str">
        <f>'[1]1500m'!F122</f>
        <v>4:00.51</v>
      </c>
      <c r="AA13" s="189"/>
    </row>
    <row r="14" spans="1:27" s="159" customFormat="1" ht="15.75" customHeight="1">
      <c r="A14" s="136">
        <v>1</v>
      </c>
      <c r="B14" s="307" t="s">
        <v>75</v>
      </c>
      <c r="C14" s="191" t="str">
        <f>'[1]5000m'!D121</f>
        <v>이두행</v>
      </c>
      <c r="D14" s="183" t="str">
        <f>'[1]5000m'!E121</f>
        <v>고양시청</v>
      </c>
      <c r="E14" s="192" t="str">
        <f>'[1]5000m'!F121</f>
        <v>14:38.09</v>
      </c>
      <c r="F14" s="191" t="str">
        <f>'[1]5000m'!D122</f>
        <v>이연락</v>
      </c>
      <c r="G14" s="183" t="str">
        <f>'[1]5000m'!E122</f>
        <v>한국전력공사</v>
      </c>
      <c r="H14" s="192" t="str">
        <f>'[1]5000m'!F122</f>
        <v>14:38.75</v>
      </c>
      <c r="I14" s="191" t="str">
        <f>'[1]5000m'!D123</f>
        <v>은동영</v>
      </c>
      <c r="J14" s="183" t="str">
        <f>'[1]5000m'!E123</f>
        <v>고양시청</v>
      </c>
      <c r="K14" s="192" t="str">
        <f>'[1]5000m'!F123</f>
        <v>14:49.10</v>
      </c>
      <c r="L14" s="191" t="str">
        <f>'[1]5000m'!D124</f>
        <v>이헌강</v>
      </c>
      <c r="M14" s="183" t="str">
        <f>'[1]5000m'!E124</f>
        <v>한국전력공사</v>
      </c>
      <c r="N14" s="192" t="str">
        <f>'[1]5000m'!F124</f>
        <v>14:52.10</v>
      </c>
      <c r="O14" s="191" t="str">
        <f>'[1]5000m'!D125</f>
        <v>김효수</v>
      </c>
      <c r="P14" s="183" t="str">
        <f>'[1]5000m'!E125</f>
        <v>서울시청</v>
      </c>
      <c r="Q14" s="192" t="str">
        <f>'[1]5000m'!F125</f>
        <v>14:58.50</v>
      </c>
      <c r="R14" s="191" t="str">
        <f>'[1]5000m'!D126</f>
        <v>유영진</v>
      </c>
      <c r="S14" s="183" t="str">
        <f>'[1]5000m'!E126</f>
        <v>청주시청</v>
      </c>
      <c r="T14" s="192" t="str">
        <f>'[1]5000m'!F126</f>
        <v>14:58.80</v>
      </c>
      <c r="U14" s="191" t="str">
        <f>'[1]5000m'!D127</f>
        <v>백수인</v>
      </c>
      <c r="V14" s="183" t="str">
        <f>'[1]5000m'!E127</f>
        <v>청주시청</v>
      </c>
      <c r="W14" s="192" t="str">
        <f>'[1]5000m'!F127</f>
        <v>15:05.29</v>
      </c>
      <c r="X14" s="191" t="str">
        <f>'[1]5000m'!D128</f>
        <v>김영춘</v>
      </c>
      <c r="Y14" s="183" t="str">
        <f>'[1]5000m'!E128</f>
        <v>서울시청</v>
      </c>
      <c r="Z14" s="193" t="str">
        <f>'[1]5000m'!F128</f>
        <v>15:09.85</v>
      </c>
      <c r="AA14" s="175"/>
    </row>
    <row r="15" spans="1:27" s="159" customFormat="1" ht="15.75" customHeight="1">
      <c r="A15" s="136">
        <v>2</v>
      </c>
      <c r="B15" s="307" t="s">
        <v>76</v>
      </c>
      <c r="C15" s="191" t="str">
        <f>'[1]10000m'!D7</f>
        <v>김효수</v>
      </c>
      <c r="D15" s="183" t="str">
        <f>'[1]10000m'!E7</f>
        <v>서울시청</v>
      </c>
      <c r="E15" s="192">
        <f>'[1]10000m'!F7</f>
        <v>2.1807291666666669E-2</v>
      </c>
      <c r="F15" s="191" t="str">
        <f>'[1]10000m'!D8</f>
        <v>유영진</v>
      </c>
      <c r="G15" s="183" t="str">
        <f>'[1]10000m'!E8</f>
        <v>청주시청</v>
      </c>
      <c r="H15" s="192">
        <f>'[1]10000m'!F8</f>
        <v>2.1845486111111114E-2</v>
      </c>
      <c r="I15" s="191" t="str">
        <f>'[1]10000m'!D9</f>
        <v>백수인</v>
      </c>
      <c r="J15" s="183" t="str">
        <f>'[1]10000m'!E9</f>
        <v>청주시청</v>
      </c>
      <c r="K15" s="192">
        <f>'[1]10000m'!F9</f>
        <v>2.2051620370370371E-2</v>
      </c>
      <c r="L15" s="191" t="str">
        <f>'[1]10000m'!D10</f>
        <v>이다훈</v>
      </c>
      <c r="M15" s="183" t="str">
        <f>'[1]10000m'!E10</f>
        <v>서울시청</v>
      </c>
      <c r="N15" s="192">
        <f>'[1]10000m'!F10</f>
        <v>2.208310185185185E-2</v>
      </c>
      <c r="O15" s="191" t="str">
        <f>'[1]10000m'!D11</f>
        <v>한진수</v>
      </c>
      <c r="P15" s="183" t="str">
        <f>'[1]10000m'!E11</f>
        <v>서울시청</v>
      </c>
      <c r="Q15" s="192">
        <f>'[1]10000m'!F11</f>
        <v>2.2248032407407404E-2</v>
      </c>
      <c r="R15" s="191" t="str">
        <f>'[1]10000m'!D12</f>
        <v>이헌강</v>
      </c>
      <c r="S15" s="183" t="str">
        <f>'[1]10000m'!E12</f>
        <v>한국전력공사</v>
      </c>
      <c r="T15" s="192">
        <f>'[1]10000m'!F12</f>
        <v>2.2474421296296298E-2</v>
      </c>
      <c r="U15" s="191" t="str">
        <f>'[1]10000m'!D13</f>
        <v>유충상</v>
      </c>
      <c r="V15" s="183" t="str">
        <f>'[1]10000m'!E13</f>
        <v>한국전력공사</v>
      </c>
      <c r="W15" s="192">
        <f>'[1]10000m'!F13</f>
        <v>2.2549884259259259E-2</v>
      </c>
      <c r="X15" s="191" t="str">
        <f>'[1]10000m'!D14</f>
        <v>기광윤</v>
      </c>
      <c r="Y15" s="183" t="str">
        <f>'[1]10000m'!E14</f>
        <v>성남시청</v>
      </c>
      <c r="Z15" s="193">
        <f>'[1]10000m'!F14</f>
        <v>2.2608333333333331E-2</v>
      </c>
      <c r="AA15" s="194"/>
    </row>
    <row r="16" spans="1:27" s="159" customFormat="1" ht="15.75" customHeight="1">
      <c r="A16" s="136">
        <v>2</v>
      </c>
      <c r="B16" s="304" t="s">
        <v>77</v>
      </c>
      <c r="C16" s="170" t="str">
        <f>'[1]110H'!D11</f>
        <v>이현우</v>
      </c>
      <c r="D16" s="171" t="str">
        <f>'[1]110H'!E11</f>
        <v>과천시청</v>
      </c>
      <c r="E16" s="195">
        <f>'[1]110H'!F11</f>
        <v>14.2</v>
      </c>
      <c r="F16" s="170" t="str">
        <f>'[1]110H'!D12</f>
        <v>원종진</v>
      </c>
      <c r="G16" s="171" t="str">
        <f>'[1]110H'!E12</f>
        <v>충주시청</v>
      </c>
      <c r="H16" s="195">
        <f>'[1]110H'!F12</f>
        <v>14.32</v>
      </c>
      <c r="I16" s="170" t="str">
        <f>'[1]110H'!D13</f>
        <v>명창기</v>
      </c>
      <c r="J16" s="171" t="str">
        <f>'[1]110H'!E13</f>
        <v>서천군청</v>
      </c>
      <c r="K16" s="195">
        <f>'[1]110H'!F13</f>
        <v>14.52</v>
      </c>
      <c r="L16" s="170" t="str">
        <f>'[1]110H'!D14</f>
        <v>우재은</v>
      </c>
      <c r="M16" s="171" t="str">
        <f>'[1]110H'!E14</f>
        <v>여수시청</v>
      </c>
      <c r="N16" s="195">
        <f>'[1]110H'!F14</f>
        <v>14.76</v>
      </c>
      <c r="O16" s="170" t="str">
        <f>'[1]110H'!D15</f>
        <v>김재명</v>
      </c>
      <c r="P16" s="171" t="str">
        <f>'[1]110H'!E15</f>
        <v>함안군청</v>
      </c>
      <c r="Q16" s="195">
        <f>'[1]110H'!F15</f>
        <v>15.15</v>
      </c>
      <c r="R16" s="170"/>
      <c r="S16" s="171"/>
      <c r="T16" s="174"/>
      <c r="U16" s="170"/>
      <c r="V16" s="171"/>
      <c r="W16" s="174"/>
      <c r="X16" s="170"/>
      <c r="Y16" s="171"/>
      <c r="Z16" s="174"/>
      <c r="AA16" s="175" t="s">
        <v>78</v>
      </c>
    </row>
    <row r="17" spans="1:27" ht="15.75" customHeight="1">
      <c r="B17" s="305" t="s">
        <v>68</v>
      </c>
      <c r="C17" s="196" t="str">
        <f>'[1]110H'!E8</f>
        <v>-3.0</v>
      </c>
      <c r="D17" s="267"/>
      <c r="E17" s="177"/>
      <c r="F17" s="197"/>
      <c r="G17" s="267"/>
      <c r="H17" s="177"/>
      <c r="I17" s="178"/>
      <c r="J17" s="267"/>
      <c r="K17" s="177"/>
      <c r="L17" s="178"/>
      <c r="M17" s="267"/>
      <c r="N17" s="177"/>
      <c r="O17" s="178"/>
      <c r="P17" s="267"/>
      <c r="Q17" s="177"/>
      <c r="R17" s="178"/>
      <c r="S17" s="267"/>
      <c r="T17" s="177"/>
      <c r="U17" s="178"/>
      <c r="V17" s="267"/>
      <c r="W17" s="177"/>
      <c r="X17" s="178"/>
      <c r="Y17" s="267"/>
      <c r="Z17" s="179"/>
      <c r="AA17" s="198"/>
    </row>
    <row r="18" spans="1:27" s="176" customFormat="1" ht="15.75" customHeight="1">
      <c r="A18" s="168" t="s">
        <v>71</v>
      </c>
      <c r="B18" s="307" t="s">
        <v>79</v>
      </c>
      <c r="C18" s="191" t="str">
        <f>'[1]400H'!D89</f>
        <v>이승윤</v>
      </c>
      <c r="D18" s="183" t="str">
        <f>'[1]400H'!E89</f>
        <v>안산시청</v>
      </c>
      <c r="E18" s="182">
        <v>51.45</v>
      </c>
      <c r="F18" s="191" t="str">
        <f>'[1]400H'!D90</f>
        <v>신홍섭</v>
      </c>
      <c r="G18" s="183" t="str">
        <f>'[1]400H'!E90</f>
        <v>국군체육부대</v>
      </c>
      <c r="H18" s="182">
        <v>52.03</v>
      </c>
      <c r="I18" s="191" t="str">
        <f>'[1]400H'!D91</f>
        <v>김지정</v>
      </c>
      <c r="J18" s="183" t="str">
        <f>'[1]400H'!E91</f>
        <v>대전광역시시설관리공단</v>
      </c>
      <c r="K18" s="199" t="str">
        <f>'[1]400H'!F91</f>
        <v>52.86</v>
      </c>
      <c r="L18" s="191" t="str">
        <f>'[1]400H'!D92</f>
        <v>김만겸</v>
      </c>
      <c r="M18" s="183" t="str">
        <f>'[1]400H'!E92</f>
        <v>과천시청</v>
      </c>
      <c r="N18" s="199" t="str">
        <f>'[1]400H'!F92</f>
        <v>53.22</v>
      </c>
      <c r="O18" s="191" t="str">
        <f>'[1]400H'!D93</f>
        <v>양정환</v>
      </c>
      <c r="P18" s="183" t="str">
        <f>'[1]400H'!E93</f>
        <v>경찰대학</v>
      </c>
      <c r="Q18" s="199" t="str">
        <f>'[1]400H'!F93</f>
        <v>53.57</v>
      </c>
      <c r="R18" s="191" t="str">
        <f>'[1]400H'!D94</f>
        <v>주형식</v>
      </c>
      <c r="S18" s="183" t="str">
        <f>'[1]400H'!E94</f>
        <v>서천군청</v>
      </c>
      <c r="T18" s="199" t="str">
        <f>'[1]400H'!F94</f>
        <v>53.58</v>
      </c>
      <c r="U18" s="191" t="str">
        <f>'[1]400H'!D95</f>
        <v>서휘원</v>
      </c>
      <c r="V18" s="183" t="str">
        <f>'[1]400H'!E95</f>
        <v>여수시청</v>
      </c>
      <c r="W18" s="199" t="str">
        <f>'[1]400H'!F95</f>
        <v>55.59</v>
      </c>
      <c r="X18" s="191"/>
      <c r="Y18" s="183"/>
      <c r="Z18" s="199"/>
      <c r="AA18" s="175" t="s">
        <v>80</v>
      </c>
    </row>
    <row r="19" spans="1:27" s="176" customFormat="1" ht="15.75" customHeight="1">
      <c r="A19" s="168" t="s">
        <v>111</v>
      </c>
      <c r="B19" s="308" t="s">
        <v>81</v>
      </c>
      <c r="C19" s="191" t="str">
        <f>'[1]3000mSC'!D6</f>
        <v>권재우</v>
      </c>
      <c r="D19" s="183" t="str">
        <f>'[1]3000mSC'!E6</f>
        <v>옥천군청</v>
      </c>
      <c r="E19" s="200">
        <f>'[1]3000mSC'!F6</f>
        <v>6.3383101851851855E-3</v>
      </c>
      <c r="F19" s="191" t="str">
        <f>'[1]3000mSC'!D7</f>
        <v>조원준</v>
      </c>
      <c r="G19" s="183" t="str">
        <f>'[1]3000mSC'!E7</f>
        <v>경기도청</v>
      </c>
      <c r="H19" s="200">
        <f>'[1]3000mSC'!F7</f>
        <v>6.3693287037037034E-3</v>
      </c>
      <c r="I19" s="191" t="str">
        <f>'[1]3000mSC'!D8</f>
        <v>문정기</v>
      </c>
      <c r="J19" s="183" t="str">
        <f>'[1]3000mSC'!E8</f>
        <v>영동군청</v>
      </c>
      <c r="K19" s="200">
        <f>'[1]3000mSC'!F8</f>
        <v>6.4045138888888893E-3</v>
      </c>
      <c r="L19" s="191" t="str">
        <f>'[1]3000mSC'!D9</f>
        <v>류지산</v>
      </c>
      <c r="M19" s="183" t="str">
        <f>'[1]3000mSC'!E9</f>
        <v>청주시청</v>
      </c>
      <c r="N19" s="200">
        <f>'[1]3000mSC'!F9</f>
        <v>6.4545138888888881E-3</v>
      </c>
      <c r="O19" s="191" t="str">
        <f>'[1]3000mSC'!D10</f>
        <v>황진욱</v>
      </c>
      <c r="P19" s="183" t="str">
        <f>'[1]3000mSC'!E10</f>
        <v>진천군청</v>
      </c>
      <c r="Q19" s="200">
        <f>'[1]3000mSC'!F10</f>
        <v>6.6146990740740749E-3</v>
      </c>
      <c r="R19" s="191" t="str">
        <f>'[1]3000mSC'!D11</f>
        <v>김경환</v>
      </c>
      <c r="S19" s="183" t="str">
        <f>'[1]3000mSC'!E11</f>
        <v>제천시청</v>
      </c>
      <c r="T19" s="200">
        <f>'[1]3000mSC'!F11</f>
        <v>6.628009259259258E-3</v>
      </c>
      <c r="U19" s="191" t="str">
        <f>'[1]3000mSC'!D12</f>
        <v>안현욱</v>
      </c>
      <c r="V19" s="183" t="str">
        <f>'[1]3000mSC'!E12</f>
        <v>과천시청</v>
      </c>
      <c r="W19" s="200">
        <f>'[1]3000mSC'!F12</f>
        <v>6.6373842592592595E-3</v>
      </c>
      <c r="X19" s="191" t="str">
        <f>'[1]3000mSC'!D13</f>
        <v>정운산</v>
      </c>
      <c r="Y19" s="183" t="str">
        <f>'[1]3000mSC'!E13</f>
        <v>구미시청</v>
      </c>
      <c r="Z19" s="201">
        <f>'[1]3000mSC'!F13</f>
        <v>6.6767361111111116E-3</v>
      </c>
      <c r="AA19" s="202"/>
    </row>
    <row r="20" spans="1:27" s="137" customFormat="1" ht="15.75" customHeight="1">
      <c r="A20" s="281" t="s">
        <v>82</v>
      </c>
      <c r="B20" s="309" t="s">
        <v>83</v>
      </c>
      <c r="C20" s="203" t="str">
        <f>'[1]400R'!B10</f>
        <v>조규원 신진식</v>
      </c>
      <c r="D20" s="204" t="str">
        <f>'[1]400R'!D10</f>
        <v>구미시청</v>
      </c>
      <c r="E20" s="205">
        <f>'[1]400R'!E10</f>
        <v>40.89</v>
      </c>
      <c r="F20" s="206" t="str">
        <f>'[1]400R'!B12</f>
        <v>신홍섭 이성준</v>
      </c>
      <c r="G20" s="204" t="str">
        <f>'[1]400R'!D12</f>
        <v>국군체육부대</v>
      </c>
      <c r="H20" s="205">
        <f>'[1]400R'!E12</f>
        <v>41.38</v>
      </c>
      <c r="I20" s="207"/>
      <c r="J20" s="204"/>
      <c r="K20" s="205"/>
      <c r="L20" s="207"/>
      <c r="M20" s="266"/>
      <c r="N20" s="208"/>
      <c r="O20" s="207"/>
      <c r="P20" s="275"/>
      <c r="Q20" s="275"/>
      <c r="R20" s="207"/>
      <c r="S20" s="275"/>
      <c r="T20" s="275"/>
      <c r="U20" s="207"/>
      <c r="V20" s="275"/>
      <c r="W20" s="275"/>
      <c r="X20" s="207"/>
      <c r="Y20" s="277"/>
      <c r="Z20" s="279"/>
      <c r="AA20" s="272" t="s">
        <v>84</v>
      </c>
    </row>
    <row r="21" spans="1:27" s="137" customFormat="1" ht="15.75" customHeight="1">
      <c r="A21" s="281"/>
      <c r="B21" s="310"/>
      <c r="C21" s="209" t="str">
        <f>'[1]400R'!B11</f>
        <v>김영현 박봉고</v>
      </c>
      <c r="D21" s="210"/>
      <c r="E21" s="211"/>
      <c r="F21" s="209" t="str">
        <f>'[1]400R'!B13</f>
        <v>송만석 이준화</v>
      </c>
      <c r="G21" s="267"/>
      <c r="H21" s="267"/>
      <c r="I21" s="209"/>
      <c r="J21" s="210"/>
      <c r="K21" s="179"/>
      <c r="L21" s="209"/>
      <c r="M21" s="267"/>
      <c r="N21" s="267"/>
      <c r="O21" s="212"/>
      <c r="P21" s="276"/>
      <c r="Q21" s="276"/>
      <c r="R21" s="212"/>
      <c r="S21" s="276"/>
      <c r="T21" s="276"/>
      <c r="U21" s="212"/>
      <c r="V21" s="276"/>
      <c r="W21" s="276"/>
      <c r="X21" s="212"/>
      <c r="Y21" s="278"/>
      <c r="Z21" s="280"/>
      <c r="AA21" s="273"/>
    </row>
    <row r="22" spans="1:27" s="137" customFormat="1" ht="15.75" customHeight="1">
      <c r="A22" s="281" t="s">
        <v>111</v>
      </c>
      <c r="B22" s="309" t="s">
        <v>85</v>
      </c>
      <c r="C22" s="203" t="str">
        <f>'[1]1600R'!B10</f>
        <v>박세현 이주호</v>
      </c>
      <c r="D22" s="204" t="str">
        <f>'[1]1600R'!D10</f>
        <v>안산시청</v>
      </c>
      <c r="E22" s="213">
        <f>'[1]1600R'!E10</f>
        <v>2.3646990740740742E-3</v>
      </c>
      <c r="F22" s="206" t="str">
        <f>'[1]1600R'!B12</f>
        <v>윤상열 박정진</v>
      </c>
      <c r="G22" s="266" t="str">
        <f>'[1]1600R'!D12</f>
        <v>고양시청</v>
      </c>
      <c r="H22" s="213">
        <f>'[1]1600R'!E12</f>
        <v>2.4135416666666667E-3</v>
      </c>
      <c r="I22" s="207" t="str">
        <f>'[1]1600R'!B14</f>
        <v>이현우 김만겸</v>
      </c>
      <c r="J22" s="204" t="str">
        <f>'[1]1600R'!D14</f>
        <v>과천시청</v>
      </c>
      <c r="K22" s="213">
        <f>'[1]1600R'!E14</f>
        <v>2.648958333333333E-3</v>
      </c>
      <c r="L22" s="207"/>
      <c r="M22" s="204"/>
      <c r="N22" s="213"/>
      <c r="O22" s="207"/>
      <c r="P22" s="204"/>
      <c r="Q22" s="213"/>
      <c r="R22" s="207"/>
      <c r="S22" s="204"/>
      <c r="T22" s="214"/>
      <c r="U22" s="215"/>
      <c r="V22" s="277"/>
      <c r="W22" s="268"/>
      <c r="X22" s="215"/>
      <c r="Y22" s="277"/>
      <c r="Z22" s="268"/>
      <c r="AA22" s="270"/>
    </row>
    <row r="23" spans="1:27" s="137" customFormat="1" ht="15.75" customHeight="1">
      <c r="A23" s="281"/>
      <c r="B23" s="310"/>
      <c r="C23" s="209" t="str">
        <f>'[1]1600R'!B11</f>
        <v>이승윤 박세정</v>
      </c>
      <c r="D23" s="210"/>
      <c r="E23" s="211"/>
      <c r="F23" s="209" t="str">
        <f>'[1]1600R'!B13</f>
        <v>조윤호 송정훈</v>
      </c>
      <c r="G23" s="267"/>
      <c r="H23" s="177"/>
      <c r="I23" s="216" t="str">
        <f>'[1]1600R'!B15</f>
        <v>정현수 최명준</v>
      </c>
      <c r="J23" s="210"/>
      <c r="K23" s="267"/>
      <c r="L23" s="212"/>
      <c r="M23" s="210"/>
      <c r="N23" s="267"/>
      <c r="O23" s="212"/>
      <c r="P23" s="210"/>
      <c r="Q23" s="267"/>
      <c r="R23" s="212"/>
      <c r="S23" s="210"/>
      <c r="T23" s="267"/>
      <c r="U23" s="217"/>
      <c r="V23" s="278"/>
      <c r="W23" s="269"/>
      <c r="X23" s="217"/>
      <c r="Y23" s="278"/>
      <c r="Z23" s="269"/>
      <c r="AA23" s="271"/>
    </row>
    <row r="24" spans="1:27" s="137" customFormat="1" ht="15.75" customHeight="1">
      <c r="A24" s="168" t="s">
        <v>111</v>
      </c>
      <c r="B24" s="307" t="s">
        <v>86</v>
      </c>
      <c r="C24" s="180" t="str">
        <f>[1]높이뛰기!D7</f>
        <v>강성모</v>
      </c>
      <c r="D24" s="181" t="str">
        <f>[1]높이뛰기!E7</f>
        <v>안동시청</v>
      </c>
      <c r="E24" s="218">
        <f>[1]높이뛰기!AJ7</f>
        <v>205</v>
      </c>
      <c r="F24" s="180" t="str">
        <f>[1]높이뛰기!D8</f>
        <v>김기훈</v>
      </c>
      <c r="G24" s="183" t="str">
        <f>[1]높이뛰기!E8</f>
        <v>대전광역시시설관리공단</v>
      </c>
      <c r="H24" s="218">
        <f>[1]높이뛰기!AJ8</f>
        <v>205</v>
      </c>
      <c r="I24" s="180" t="str">
        <f>[1]높이뛰기!D9</f>
        <v>윤제환</v>
      </c>
      <c r="J24" s="181" t="str">
        <f>[1]높이뛰기!E9</f>
        <v>창원시청</v>
      </c>
      <c r="K24" s="218">
        <f>[1]높이뛰기!AJ9</f>
        <v>200</v>
      </c>
      <c r="L24" s="180" t="str">
        <f>[1]높이뛰기!D10</f>
        <v>배성권</v>
      </c>
      <c r="M24" s="181" t="str">
        <f>[1]높이뛰기!E10</f>
        <v>파주시청</v>
      </c>
      <c r="N24" s="219">
        <f>[1]높이뛰기!AJ10</f>
        <v>200</v>
      </c>
      <c r="O24" s="180" t="str">
        <f>[1]높이뛰기!D11</f>
        <v>오진욱</v>
      </c>
      <c r="P24" s="183" t="str">
        <f>[1]높이뛰기!E11</f>
        <v>국군체육부대</v>
      </c>
      <c r="Q24" s="219">
        <f>[1]높이뛰기!AJ11</f>
        <v>195</v>
      </c>
      <c r="R24" s="180" t="str">
        <f>[1]높이뛰기!D12</f>
        <v>지재형</v>
      </c>
      <c r="S24" s="181" t="str">
        <f>[1]높이뛰기!E12</f>
        <v>문경시청</v>
      </c>
      <c r="T24" s="219">
        <f>[1]높이뛰기!AJ12</f>
        <v>190</v>
      </c>
      <c r="U24" s="180"/>
      <c r="V24" s="183"/>
      <c r="W24" s="219"/>
      <c r="X24" s="180"/>
      <c r="Y24" s="181"/>
      <c r="Z24" s="219"/>
      <c r="AA24" s="189"/>
    </row>
    <row r="25" spans="1:27" s="176" customFormat="1" ht="15.75" customHeight="1">
      <c r="A25" s="168" t="s">
        <v>82</v>
      </c>
      <c r="B25" s="304" t="s">
        <v>87</v>
      </c>
      <c r="C25" s="170" t="str">
        <f>[1]멀리!D6</f>
        <v>김상수</v>
      </c>
      <c r="D25" s="171" t="str">
        <f>[1]멀리!E6</f>
        <v>국군체육부대</v>
      </c>
      <c r="E25" s="220">
        <f>[1]멀리!M6</f>
        <v>7.84</v>
      </c>
      <c r="F25" s="170" t="str">
        <f>[1]멀리!D8</f>
        <v>곽창만</v>
      </c>
      <c r="G25" s="171" t="str">
        <f>[1]멀리!E8</f>
        <v>용인시청</v>
      </c>
      <c r="H25" s="220">
        <f>[1]멀리!M8</f>
        <v>7.6</v>
      </c>
      <c r="I25" s="170" t="str">
        <f>[1]멀리!D10</f>
        <v>김성한</v>
      </c>
      <c r="J25" s="171" t="str">
        <f>[1]멀리!E10</f>
        <v>원주시청</v>
      </c>
      <c r="K25" s="220">
        <f>[1]멀리!M10</f>
        <v>7.56</v>
      </c>
      <c r="L25" s="170" t="str">
        <f>[1]멀리!D12</f>
        <v>윤일</v>
      </c>
      <c r="M25" s="171" t="str">
        <f>[1]멀리!E12</f>
        <v>포항시청</v>
      </c>
      <c r="N25" s="221">
        <f>[1]멀리!M12</f>
        <v>7.49</v>
      </c>
      <c r="O25" s="170" t="str">
        <f>[1]멀리!D14</f>
        <v>한성진</v>
      </c>
      <c r="P25" s="171" t="str">
        <f>[1]멀리!E14</f>
        <v>대전광역시시설관리공단</v>
      </c>
      <c r="Q25" s="221">
        <f>[1]멀리!M14</f>
        <v>7.49</v>
      </c>
      <c r="R25" s="170" t="str">
        <f>[1]멀리!D16</f>
        <v>이훈연</v>
      </c>
      <c r="S25" s="171" t="str">
        <f>[1]멀리!E16</f>
        <v>대구광역시청</v>
      </c>
      <c r="T25" s="221">
        <f>[1]멀리!M16</f>
        <v>7.38</v>
      </c>
      <c r="U25" s="170" t="str">
        <f>[1]멀리!D18</f>
        <v>고대영</v>
      </c>
      <c r="V25" s="171" t="str">
        <f>[1]멀리!E18</f>
        <v>횡성군청</v>
      </c>
      <c r="W25" s="222">
        <f>[1]멀리!M18</f>
        <v>7.32</v>
      </c>
      <c r="X25" s="170" t="str">
        <f>[1]멀리!D20</f>
        <v>이준화</v>
      </c>
      <c r="Y25" s="171" t="str">
        <f>[1]멀리!E20</f>
        <v>국군체육부대</v>
      </c>
      <c r="Z25" s="221">
        <f>[1]멀리!M20</f>
        <v>7.29</v>
      </c>
      <c r="AA25" s="272" t="s">
        <v>88</v>
      </c>
    </row>
    <row r="26" spans="1:27" s="137" customFormat="1" ht="15.75" customHeight="1">
      <c r="A26" s="168"/>
      <c r="B26" s="311" t="s">
        <v>68</v>
      </c>
      <c r="C26" s="223"/>
      <c r="D26" s="267"/>
      <c r="E26" s="224" t="s">
        <v>89</v>
      </c>
      <c r="F26" s="223"/>
      <c r="G26" s="267"/>
      <c r="H26" s="224" t="s">
        <v>90</v>
      </c>
      <c r="I26" s="223"/>
      <c r="J26" s="267"/>
      <c r="K26" s="224" t="s">
        <v>91</v>
      </c>
      <c r="L26" s="223"/>
      <c r="M26" s="267"/>
      <c r="N26" s="224" t="s">
        <v>92</v>
      </c>
      <c r="O26" s="223"/>
      <c r="P26" s="267"/>
      <c r="Q26" s="224" t="s">
        <v>93</v>
      </c>
      <c r="R26" s="223"/>
      <c r="S26" s="267"/>
      <c r="T26" s="224" t="s">
        <v>94</v>
      </c>
      <c r="U26" s="225"/>
      <c r="V26" s="267"/>
      <c r="W26" s="226" t="s">
        <v>95</v>
      </c>
      <c r="X26" s="223"/>
      <c r="Y26" s="227"/>
      <c r="Z26" s="228" t="s">
        <v>89</v>
      </c>
      <c r="AA26" s="273"/>
    </row>
    <row r="27" spans="1:27" ht="15.75" customHeight="1">
      <c r="A27" s="136">
        <v>3</v>
      </c>
      <c r="B27" s="304" t="s">
        <v>96</v>
      </c>
      <c r="C27" s="229" t="str">
        <f>[1]세단!D6</f>
        <v>이강민</v>
      </c>
      <c r="D27" s="230" t="str">
        <f>[1]세단!E6</f>
        <v>문경시청</v>
      </c>
      <c r="E27" s="231">
        <f>[1]세단!M6</f>
        <v>15.63</v>
      </c>
      <c r="F27" s="229" t="str">
        <f>[1]세단!D8</f>
        <v>고대영</v>
      </c>
      <c r="G27" s="230" t="str">
        <f>[1]세단!E8</f>
        <v>횡성군청</v>
      </c>
      <c r="H27" s="231">
        <f>[1]세단!M8</f>
        <v>15.61</v>
      </c>
      <c r="I27" s="229" t="str">
        <f>[1]세단!D10</f>
        <v>송진헌</v>
      </c>
      <c r="J27" s="230" t="str">
        <f>[1]세단!E10</f>
        <v>고양시청</v>
      </c>
      <c r="K27" s="231">
        <f>[1]세단!M10</f>
        <v>14.16</v>
      </c>
      <c r="L27" s="229"/>
      <c r="M27" s="230"/>
      <c r="N27" s="232"/>
      <c r="O27" s="229"/>
      <c r="P27" s="230"/>
      <c r="Q27" s="233"/>
      <c r="R27" s="229"/>
      <c r="S27" s="171"/>
      <c r="T27" s="233"/>
      <c r="U27" s="229"/>
      <c r="V27" s="230"/>
      <c r="W27" s="233"/>
      <c r="X27" s="229"/>
      <c r="Y27" s="230"/>
      <c r="Z27" s="233"/>
      <c r="AA27" s="175"/>
    </row>
    <row r="28" spans="1:27" s="137" customFormat="1" ht="15.75" customHeight="1">
      <c r="A28" s="168"/>
      <c r="B28" s="311" t="s">
        <v>68</v>
      </c>
      <c r="C28" s="234" t="s">
        <v>97</v>
      </c>
      <c r="D28" s="178"/>
      <c r="E28" s="228"/>
      <c r="F28" s="223"/>
      <c r="G28" s="267"/>
      <c r="H28" s="228" t="s">
        <v>94</v>
      </c>
      <c r="I28" s="223"/>
      <c r="J28" s="267"/>
      <c r="K28" s="228" t="s">
        <v>98</v>
      </c>
      <c r="L28" s="223"/>
      <c r="M28" s="235"/>
      <c r="N28" s="228"/>
      <c r="O28" s="223"/>
      <c r="P28" s="267"/>
      <c r="Q28" s="228"/>
      <c r="R28" s="223"/>
      <c r="S28" s="267"/>
      <c r="T28" s="228"/>
      <c r="U28" s="223"/>
      <c r="V28" s="267"/>
      <c r="W28" s="179"/>
      <c r="X28" s="223"/>
      <c r="Y28" s="267"/>
      <c r="Z28" s="179"/>
      <c r="AA28" s="236"/>
    </row>
    <row r="29" spans="1:27" s="159" customFormat="1" ht="15.75" customHeight="1">
      <c r="A29" s="136">
        <v>1</v>
      </c>
      <c r="B29" s="308" t="s">
        <v>99</v>
      </c>
      <c r="C29" s="191" t="str">
        <f>[1]장대!D6</f>
        <v>김도균</v>
      </c>
      <c r="D29" s="183" t="str">
        <f>[1]장대!E6</f>
        <v>정선군청</v>
      </c>
      <c r="E29" s="237">
        <f>[1]장대!AJ6</f>
        <v>5.2</v>
      </c>
      <c r="F29" s="170" t="str">
        <f>[1]장대!D7</f>
        <v>차정근</v>
      </c>
      <c r="G29" s="171" t="str">
        <f>[1]장대!E7</f>
        <v>국군체육부대</v>
      </c>
      <c r="H29" s="231">
        <f>[1]장대!AJ7</f>
        <v>4.8</v>
      </c>
      <c r="I29" s="170" t="str">
        <f>[1]장대!D8</f>
        <v>오대중</v>
      </c>
      <c r="J29" s="171" t="str">
        <f>[1]장대!E8</f>
        <v>연제구청</v>
      </c>
      <c r="K29" s="231">
        <f>[1]장대!AJ8</f>
        <v>4.8</v>
      </c>
      <c r="L29" s="238"/>
      <c r="M29" s="239"/>
      <c r="N29" s="240"/>
      <c r="O29" s="170"/>
      <c r="P29" s="171"/>
      <c r="Q29" s="221"/>
      <c r="R29" s="170"/>
      <c r="S29" s="171"/>
      <c r="T29" s="221"/>
      <c r="U29" s="170"/>
      <c r="V29" s="171"/>
      <c r="W29" s="221"/>
      <c r="X29" s="170"/>
      <c r="Y29" s="171"/>
      <c r="Z29" s="221"/>
      <c r="AA29" s="175"/>
    </row>
    <row r="30" spans="1:27" ht="15.75" customHeight="1">
      <c r="A30" s="136">
        <v>1</v>
      </c>
      <c r="B30" s="190" t="s">
        <v>100</v>
      </c>
      <c r="C30" s="180" t="str">
        <f>[1]포환!D6</f>
        <v>황인성</v>
      </c>
      <c r="D30" s="183" t="str">
        <f>[1]포환!E6</f>
        <v>국군체육부대</v>
      </c>
      <c r="E30" s="237">
        <f>[1]포환!M6</f>
        <v>18.47</v>
      </c>
      <c r="F30" s="180" t="str">
        <f>[1]포환!D7</f>
        <v>손현</v>
      </c>
      <c r="G30" s="181" t="str">
        <f>[1]포환!E7</f>
        <v>경산시청</v>
      </c>
      <c r="H30" s="241">
        <f>[1]포환!M7</f>
        <v>17.3</v>
      </c>
      <c r="I30" s="180" t="str">
        <f>[1]포환!D8</f>
        <v>최태호</v>
      </c>
      <c r="J30" s="181" t="str">
        <f>[1]포환!E8</f>
        <v>태백시청</v>
      </c>
      <c r="K30" s="242">
        <f>[1]포환!M8</f>
        <v>17</v>
      </c>
      <c r="L30" s="180" t="str">
        <f>[1]포환!D9</f>
        <v>정일우</v>
      </c>
      <c r="M30" s="181" t="str">
        <f>[1]포환!E9</f>
        <v>성남시청</v>
      </c>
      <c r="N30" s="241">
        <f>[1]포환!M9</f>
        <v>16.98</v>
      </c>
      <c r="O30" s="180" t="str">
        <f>[1]포환!D10</f>
        <v>오남균</v>
      </c>
      <c r="P30" s="181" t="str">
        <f>[1]포환!E10</f>
        <v>익산시청</v>
      </c>
      <c r="Q30" s="241">
        <f>[1]포환!M10</f>
        <v>16.97</v>
      </c>
      <c r="R30" s="229"/>
      <c r="S30" s="230"/>
      <c r="T30" s="233"/>
      <c r="U30" s="229"/>
      <c r="V30" s="230"/>
      <c r="W30" s="233"/>
      <c r="X30" s="229"/>
      <c r="Y30" s="230"/>
      <c r="Z30" s="233"/>
      <c r="AA30" s="189"/>
    </row>
    <row r="31" spans="1:27" s="159" customFormat="1" ht="15.75" customHeight="1">
      <c r="A31" s="136">
        <v>2</v>
      </c>
      <c r="B31" s="190" t="s">
        <v>101</v>
      </c>
      <c r="C31" s="191" t="str">
        <f>[1]원반!D6</f>
        <v>최종범</v>
      </c>
      <c r="D31" s="183" t="str">
        <f>[1]원반!E6</f>
        <v>울산시청</v>
      </c>
      <c r="E31" s="243">
        <f>[1]원반!M6</f>
        <v>57.24</v>
      </c>
      <c r="F31" s="191" t="str">
        <f>[1]원반!D7</f>
        <v>손현</v>
      </c>
      <c r="G31" s="183" t="str">
        <f>[1]원반!E7</f>
        <v>경산시청</v>
      </c>
      <c r="H31" s="237">
        <f>[1]원반!M7</f>
        <v>53.63</v>
      </c>
      <c r="I31" s="191" t="str">
        <f>[1]원반!D8</f>
        <v>서인철</v>
      </c>
      <c r="J31" s="183" t="str">
        <f>[1]원반!E8</f>
        <v>창원시청</v>
      </c>
      <c r="K31" s="237">
        <f>[1]원반!M8</f>
        <v>52.09</v>
      </c>
      <c r="L31" s="244" t="str">
        <f>[1]원반!D9</f>
        <v>이훈</v>
      </c>
      <c r="M31" s="182" t="str">
        <f>[1]원반!E9</f>
        <v>익산시청</v>
      </c>
      <c r="N31" s="237">
        <f>[1]원반!M9</f>
        <v>51.57</v>
      </c>
      <c r="O31" s="191" t="str">
        <f>[1]원반!D10</f>
        <v>김근보</v>
      </c>
      <c r="P31" s="183" t="str">
        <f>[1]원반!E10</f>
        <v>국군체육부대</v>
      </c>
      <c r="Q31" s="237">
        <f>[1]원반!M10</f>
        <v>48.43</v>
      </c>
      <c r="R31" s="170" t="str">
        <f>[1]원반!D11</f>
        <v>김성민</v>
      </c>
      <c r="S31" s="171" t="str">
        <f>[1]원반!E11</f>
        <v>괴산군청</v>
      </c>
      <c r="T31" s="231">
        <f>[1]원반!M11</f>
        <v>46.87</v>
      </c>
      <c r="U31" s="170"/>
      <c r="V31" s="171"/>
      <c r="W31" s="221"/>
      <c r="X31" s="170"/>
      <c r="Y31" s="171"/>
      <c r="Z31" s="221"/>
      <c r="AA31" s="264" t="s">
        <v>102</v>
      </c>
    </row>
    <row r="32" spans="1:27" ht="15.75" customHeight="1">
      <c r="A32" s="136">
        <v>2</v>
      </c>
      <c r="B32" s="190" t="s">
        <v>103</v>
      </c>
      <c r="C32" s="180" t="str">
        <f>[1]창!D6</f>
        <v>박재명</v>
      </c>
      <c r="D32" s="183" t="str">
        <f>[1]창!E6</f>
        <v>대구광역시청</v>
      </c>
      <c r="E32" s="245">
        <f>[1]창!M6</f>
        <v>78.489999999999995</v>
      </c>
      <c r="F32" s="180" t="str">
        <f>[1]창!D7</f>
        <v>구윤회</v>
      </c>
      <c r="G32" s="181" t="str">
        <f>[1]창!E7</f>
        <v>음성군청</v>
      </c>
      <c r="H32" s="241">
        <f>[1]창!M7</f>
        <v>74.849999999999994</v>
      </c>
      <c r="I32" s="180" t="str">
        <f>[1]창!D8</f>
        <v>정상진</v>
      </c>
      <c r="J32" s="181" t="str">
        <f>[1]창!E8</f>
        <v>용인시청</v>
      </c>
      <c r="K32" s="241">
        <f>[1]창!M8</f>
        <v>74.430000000000007</v>
      </c>
      <c r="L32" s="180" t="str">
        <f>[1]창!D9</f>
        <v>강병훈</v>
      </c>
      <c r="M32" s="181" t="str">
        <f>[1]창!E9</f>
        <v>태백시청</v>
      </c>
      <c r="N32" s="241">
        <f>[1]창!M9</f>
        <v>71.819999999999993</v>
      </c>
      <c r="O32" s="180" t="str">
        <f>[1]창!D10</f>
        <v>이상우</v>
      </c>
      <c r="P32" s="181" t="str">
        <f>[1]창!E10</f>
        <v>성남시청</v>
      </c>
      <c r="Q32" s="241">
        <f>[1]창!M10</f>
        <v>67.099999999999994</v>
      </c>
      <c r="R32" s="180"/>
      <c r="S32" s="181"/>
      <c r="T32" s="241"/>
      <c r="U32" s="180"/>
      <c r="V32" s="181"/>
      <c r="W32" s="241"/>
      <c r="X32" s="229"/>
      <c r="Y32" s="230"/>
      <c r="Z32" s="233"/>
      <c r="AA32" s="264" t="s">
        <v>104</v>
      </c>
    </row>
    <row r="33" spans="1:27" s="176" customFormat="1" ht="15.75" customHeight="1">
      <c r="A33" s="168" t="s">
        <v>82</v>
      </c>
      <c r="B33" s="190" t="s">
        <v>105</v>
      </c>
      <c r="C33" s="191" t="str">
        <f>[1]해머!D6</f>
        <v>이윤철</v>
      </c>
      <c r="D33" s="183" t="str">
        <f>[1]해머!E6</f>
        <v>울산시청</v>
      </c>
      <c r="E33" s="246">
        <f>[1]해머!M6</f>
        <v>68.8</v>
      </c>
      <c r="F33" s="191" t="str">
        <f>[1]해머!D7</f>
        <v>장동원</v>
      </c>
      <c r="G33" s="183" t="str">
        <f>[1]해머!E7</f>
        <v>익산시청</v>
      </c>
      <c r="H33" s="247">
        <f>[1]해머!M7</f>
        <v>64.42</v>
      </c>
      <c r="I33" s="191" t="str">
        <f>[1]해머!D8</f>
        <v>이정권</v>
      </c>
      <c r="J33" s="183" t="str">
        <f>[1]해머!E8</f>
        <v>목포시청</v>
      </c>
      <c r="K33" s="248">
        <f>[1]해머!M8</f>
        <v>63.59</v>
      </c>
      <c r="L33" s="191"/>
      <c r="M33" s="183"/>
      <c r="N33" s="248"/>
      <c r="O33" s="170"/>
      <c r="P33" s="171"/>
      <c r="Q33" s="221"/>
      <c r="R33" s="170"/>
      <c r="S33" s="171"/>
      <c r="T33" s="221"/>
      <c r="U33" s="170"/>
      <c r="V33" s="171"/>
      <c r="W33" s="221"/>
      <c r="X33" s="170"/>
      <c r="Y33" s="171"/>
      <c r="Z33" s="221"/>
      <c r="AA33" s="175"/>
    </row>
    <row r="34" spans="1:27" s="137" customFormat="1" ht="15.75" customHeight="1">
      <c r="A34" s="168" t="s">
        <v>112</v>
      </c>
      <c r="B34" s="169" t="s">
        <v>106</v>
      </c>
      <c r="C34" s="229" t="str">
        <f>[1]혼성총점!C11</f>
        <v>고종석</v>
      </c>
      <c r="D34" s="230" t="str">
        <f>[1]혼성총점!D11</f>
        <v>인천시청</v>
      </c>
      <c r="E34" s="249">
        <f>[1]혼성총점!E11</f>
        <v>6722</v>
      </c>
      <c r="F34" s="229" t="str">
        <f>[1]혼성총점!C12</f>
        <v>이현동</v>
      </c>
      <c r="G34" s="230" t="str">
        <f>[1]혼성총점!D12</f>
        <v>진주시청</v>
      </c>
      <c r="H34" s="250">
        <f>[1]혼성총점!E12</f>
        <v>6220</v>
      </c>
      <c r="I34" s="229" t="str">
        <f>[1]혼성총점!C13</f>
        <v>이수봉</v>
      </c>
      <c r="J34" s="230" t="str">
        <f>[1]혼성총점!D13</f>
        <v>영주시청</v>
      </c>
      <c r="K34" s="250">
        <f>[1]혼성총점!E13</f>
        <v>4370</v>
      </c>
      <c r="L34" s="229"/>
      <c r="M34" s="230"/>
      <c r="N34" s="250"/>
      <c r="O34" s="229"/>
      <c r="P34" s="171"/>
      <c r="Q34" s="230"/>
      <c r="R34" s="229"/>
      <c r="S34" s="230"/>
      <c r="T34" s="233"/>
      <c r="U34" s="229"/>
      <c r="V34" s="230"/>
      <c r="W34" s="233"/>
      <c r="X34" s="229"/>
      <c r="Y34" s="230"/>
      <c r="Z34" s="233"/>
      <c r="AA34" s="264" t="s">
        <v>107</v>
      </c>
    </row>
    <row r="35" spans="1:27" ht="15.75" customHeight="1" thickBot="1">
      <c r="A35" s="136">
        <v>1</v>
      </c>
      <c r="B35" s="251" t="s">
        <v>108</v>
      </c>
      <c r="C35" s="252" t="str">
        <f>[1]경보!D8</f>
        <v>김현섭</v>
      </c>
      <c r="D35" s="253" t="str">
        <f>[1]경보!E8</f>
        <v>삼성전자(주)</v>
      </c>
      <c r="E35" s="254" t="str">
        <f>[1]경보!F8</f>
        <v>41:47.38</v>
      </c>
      <c r="F35" s="252" t="str">
        <f>[1]경보!D9</f>
        <v>박칠성</v>
      </c>
      <c r="G35" s="253" t="str">
        <f>[1]경보!E9</f>
        <v>국군체육부대</v>
      </c>
      <c r="H35" s="254" t="str">
        <f>[1]경보!F9</f>
        <v>41:51.44</v>
      </c>
      <c r="I35" s="252" t="str">
        <f>[1]경보!D10</f>
        <v>변영준</v>
      </c>
      <c r="J35" s="253" t="str">
        <f>[1]경보!E10</f>
        <v>대구광역시청</v>
      </c>
      <c r="K35" s="254" t="str">
        <f>[1]경보!F10</f>
        <v>42:03.93</v>
      </c>
      <c r="L35" s="252" t="str">
        <f>[1]경보!D11</f>
        <v>김동영</v>
      </c>
      <c r="M35" s="253" t="str">
        <f>[1]경보!E11</f>
        <v>삼성전자(주)</v>
      </c>
      <c r="N35" s="254" t="str">
        <f>[1]경보!F11</f>
        <v>43:24.01</v>
      </c>
      <c r="O35" s="252" t="str">
        <f>[1]경보!D12</f>
        <v>임정현</v>
      </c>
      <c r="P35" s="253" t="str">
        <f>[1]경보!E12</f>
        <v>삼성전자(주)</v>
      </c>
      <c r="Q35" s="254" t="str">
        <f>[1]경보!F12</f>
        <v>43:24.37</v>
      </c>
      <c r="R35" s="252" t="str">
        <f>[1]경보!D13</f>
        <v>오세한</v>
      </c>
      <c r="S35" s="253" t="str">
        <f>[1]경보!E13</f>
        <v>삼성전자(주)</v>
      </c>
      <c r="T35" s="254" t="str">
        <f>[1]경보!F13</f>
        <v>43:31.07</v>
      </c>
      <c r="U35" s="252" t="str">
        <f>[1]경보!D14</f>
        <v>정덕</v>
      </c>
      <c r="V35" s="253" t="str">
        <f>[1]경보!E14</f>
        <v>목포시청</v>
      </c>
      <c r="W35" s="255" t="str">
        <f>[1]경보!F14</f>
        <v>49:06.99</v>
      </c>
      <c r="X35" s="256"/>
      <c r="Y35" s="257"/>
      <c r="Z35" s="258"/>
      <c r="AA35" s="259"/>
    </row>
    <row r="36" spans="1:27" ht="14.25" customHeight="1">
      <c r="B36" s="260"/>
      <c r="C36" s="260"/>
      <c r="D36" s="260"/>
      <c r="E36" s="260"/>
      <c r="F36" s="260"/>
      <c r="G36" s="260"/>
      <c r="H36" s="260"/>
      <c r="I36" s="260"/>
      <c r="J36" s="260"/>
      <c r="K36" s="260"/>
      <c r="L36" s="260"/>
      <c r="M36" s="260"/>
      <c r="N36" s="260"/>
      <c r="O36" s="260"/>
      <c r="P36" s="260"/>
      <c r="Q36" s="260"/>
      <c r="R36" s="260"/>
      <c r="S36" s="260"/>
      <c r="T36" s="260"/>
      <c r="U36" s="261"/>
      <c r="V36" s="261"/>
      <c r="W36" s="261"/>
      <c r="X36" s="261"/>
      <c r="Y36" s="261"/>
      <c r="Z36" s="261"/>
    </row>
    <row r="37" spans="1:27" ht="14.25" customHeight="1">
      <c r="B37" s="262" t="s">
        <v>109</v>
      </c>
      <c r="C37" s="265"/>
      <c r="D37" s="265"/>
      <c r="E37" s="265"/>
      <c r="F37" s="265"/>
      <c r="G37" s="265"/>
      <c r="H37" s="265"/>
      <c r="I37" s="265"/>
      <c r="J37" s="265"/>
      <c r="K37" s="265"/>
      <c r="L37" s="265"/>
      <c r="M37" s="265"/>
      <c r="N37" s="265"/>
      <c r="O37" s="265"/>
      <c r="P37" s="265"/>
      <c r="Q37" s="265"/>
      <c r="R37" s="265"/>
      <c r="S37" s="265"/>
      <c r="T37" s="265"/>
      <c r="U37" s="263"/>
      <c r="V37" s="263"/>
      <c r="W37" s="263"/>
      <c r="X37" s="263"/>
      <c r="Y37" s="263"/>
      <c r="Z37" s="263"/>
    </row>
    <row r="38" spans="1:27" ht="14.25" customHeight="1">
      <c r="B38" s="274"/>
      <c r="C38" s="274"/>
      <c r="D38" s="274"/>
      <c r="E38" s="274"/>
      <c r="F38" s="274"/>
      <c r="G38" s="274"/>
      <c r="H38" s="274"/>
      <c r="I38" s="274"/>
      <c r="J38" s="137"/>
      <c r="K38" s="137"/>
      <c r="L38" s="137"/>
      <c r="M38" s="137"/>
      <c r="N38" s="137"/>
      <c r="O38" s="137"/>
      <c r="P38" s="137"/>
      <c r="Q38" s="137"/>
      <c r="R38" s="137"/>
      <c r="S38" s="137"/>
      <c r="T38" s="137"/>
    </row>
  </sheetData>
  <mergeCells count="24">
    <mergeCell ref="F2:S2"/>
    <mergeCell ref="B3:C3"/>
    <mergeCell ref="F3:S3"/>
    <mergeCell ref="AA5:AA6"/>
    <mergeCell ref="A20:A21"/>
    <mergeCell ref="B20:B21"/>
    <mergeCell ref="P20:P21"/>
    <mergeCell ref="Q20:Q21"/>
    <mergeCell ref="S20:S21"/>
    <mergeCell ref="T20:T21"/>
    <mergeCell ref="A22:A23"/>
    <mergeCell ref="B22:B23"/>
    <mergeCell ref="V22:V23"/>
    <mergeCell ref="W22:W23"/>
    <mergeCell ref="Y22:Y23"/>
    <mergeCell ref="Z22:Z23"/>
    <mergeCell ref="AA22:AA23"/>
    <mergeCell ref="AA25:AA26"/>
    <mergeCell ref="B38:I38"/>
    <mergeCell ref="V20:V21"/>
    <mergeCell ref="W20:W21"/>
    <mergeCell ref="Y20:Y21"/>
    <mergeCell ref="Z20:Z21"/>
    <mergeCell ref="AA20:AA21"/>
  </mergeCells>
  <phoneticPr fontId="1" type="noConversion"/>
  <pageMargins left="0" right="0" top="0.28999999999999998" bottom="0" header="0" footer="0"/>
  <pageSetup paperSize="9" scale="9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2:AA38"/>
  <sheetViews>
    <sheetView showGridLines="0" view="pageBreakPreview" topLeftCell="A3" zoomScale="115" zoomScaleNormal="200" zoomScaleSheetLayoutView="115" workbookViewId="0">
      <pane xSplit="2" ySplit="4" topLeftCell="C7" activePane="bottomRight" state="frozen"/>
      <selection activeCell="A3" sqref="A3"/>
      <selection pane="topRight" activeCell="C3" sqref="C3"/>
      <selection pane="bottomLeft" activeCell="A7" sqref="A7"/>
      <selection pane="bottomRight" activeCell="A13" sqref="A13"/>
    </sheetView>
  </sheetViews>
  <sheetFormatPr defaultColWidth="5.5" defaultRowHeight="14.45" customHeight="1"/>
  <cols>
    <col min="1" max="1" width="1.875" style="1" customWidth="1"/>
    <col min="2" max="25" width="5.5" style="6" customWidth="1"/>
    <col min="26" max="26" width="4.5" style="6" customWidth="1"/>
    <col min="27" max="27" width="5.25" style="3" customWidth="1"/>
    <col min="28" max="16384" width="5.5" style="6"/>
  </cols>
  <sheetData>
    <row r="2" spans="1:27" s="4" customFormat="1" ht="24.75" customHeight="1" thickBot="1">
      <c r="A2" s="1"/>
      <c r="B2" s="2"/>
      <c r="C2" s="2"/>
      <c r="D2" s="2"/>
      <c r="E2" s="2"/>
      <c r="F2" s="299" t="s">
        <v>7</v>
      </c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  <c r="T2" s="2"/>
      <c r="U2" s="2"/>
      <c r="V2" s="2"/>
      <c r="W2" s="2"/>
      <c r="X2" s="2"/>
      <c r="Y2" s="2"/>
      <c r="Z2" s="2"/>
      <c r="AA2" s="3"/>
    </row>
    <row r="3" spans="1:27" s="4" customFormat="1" ht="14.45" customHeight="1" thickTop="1">
      <c r="A3" s="1"/>
      <c r="B3" s="300" t="s">
        <v>8</v>
      </c>
      <c r="C3" s="300"/>
      <c r="D3" s="2"/>
      <c r="E3" s="2"/>
      <c r="F3" s="301" t="s">
        <v>9</v>
      </c>
      <c r="G3" s="301"/>
      <c r="H3" s="301"/>
      <c r="I3" s="301"/>
      <c r="J3" s="301"/>
      <c r="K3" s="301"/>
      <c r="L3" s="301"/>
      <c r="M3" s="301"/>
      <c r="N3" s="301"/>
      <c r="O3" s="301"/>
      <c r="P3" s="301"/>
      <c r="Q3" s="301"/>
      <c r="R3" s="301"/>
      <c r="S3" s="301"/>
      <c r="T3" s="2"/>
      <c r="U3" s="2"/>
      <c r="V3" s="2"/>
      <c r="W3" s="2"/>
      <c r="X3" s="2"/>
      <c r="Y3" s="2"/>
      <c r="Z3" s="2"/>
      <c r="AA3" s="3"/>
    </row>
    <row r="4" spans="1:27" ht="14.45" customHeight="1" thickBo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7" ht="14.45" customHeight="1">
      <c r="B5" s="7" t="s">
        <v>10</v>
      </c>
      <c r="C5" s="8"/>
      <c r="D5" s="9" t="s">
        <v>0</v>
      </c>
      <c r="E5" s="10"/>
      <c r="F5" s="8"/>
      <c r="G5" s="9" t="s">
        <v>1</v>
      </c>
      <c r="H5" s="10"/>
      <c r="I5" s="8"/>
      <c r="J5" s="9" t="s">
        <v>11</v>
      </c>
      <c r="K5" s="10"/>
      <c r="L5" s="8"/>
      <c r="M5" s="9" t="s">
        <v>5</v>
      </c>
      <c r="N5" s="10"/>
      <c r="O5" s="8"/>
      <c r="P5" s="9" t="s">
        <v>2</v>
      </c>
      <c r="Q5" s="10"/>
      <c r="R5" s="8"/>
      <c r="S5" s="9" t="s">
        <v>3</v>
      </c>
      <c r="T5" s="10"/>
      <c r="U5" s="8"/>
      <c r="V5" s="9" t="s">
        <v>12</v>
      </c>
      <c r="W5" s="10"/>
      <c r="X5" s="8"/>
      <c r="Y5" s="9" t="s">
        <v>4</v>
      </c>
      <c r="Z5" s="10"/>
      <c r="AA5" s="302" t="s">
        <v>13</v>
      </c>
    </row>
    <row r="6" spans="1:27" ht="14.45" customHeight="1" thickBot="1">
      <c r="B6" s="11" t="s">
        <v>14</v>
      </c>
      <c r="C6" s="12" t="s">
        <v>15</v>
      </c>
      <c r="D6" s="13" t="s">
        <v>16</v>
      </c>
      <c r="E6" s="14" t="s">
        <v>17</v>
      </c>
      <c r="F6" s="12" t="s">
        <v>15</v>
      </c>
      <c r="G6" s="13" t="s">
        <v>16</v>
      </c>
      <c r="H6" s="14" t="s">
        <v>17</v>
      </c>
      <c r="I6" s="12" t="s">
        <v>15</v>
      </c>
      <c r="J6" s="13" t="s">
        <v>16</v>
      </c>
      <c r="K6" s="14" t="s">
        <v>17</v>
      </c>
      <c r="L6" s="12" t="s">
        <v>15</v>
      </c>
      <c r="M6" s="13" t="s">
        <v>16</v>
      </c>
      <c r="N6" s="14" t="s">
        <v>17</v>
      </c>
      <c r="O6" s="12" t="s">
        <v>15</v>
      </c>
      <c r="P6" s="13" t="s">
        <v>16</v>
      </c>
      <c r="Q6" s="14" t="s">
        <v>17</v>
      </c>
      <c r="R6" s="12" t="s">
        <v>15</v>
      </c>
      <c r="S6" s="13" t="s">
        <v>16</v>
      </c>
      <c r="T6" s="14" t="s">
        <v>17</v>
      </c>
      <c r="U6" s="12" t="s">
        <v>15</v>
      </c>
      <c r="V6" s="13" t="s">
        <v>16</v>
      </c>
      <c r="W6" s="14" t="s">
        <v>17</v>
      </c>
      <c r="X6" s="12" t="s">
        <v>15</v>
      </c>
      <c r="Y6" s="13" t="s">
        <v>16</v>
      </c>
      <c r="Z6" s="14" t="s">
        <v>17</v>
      </c>
      <c r="AA6" s="303"/>
    </row>
    <row r="7" spans="1:27" s="22" customFormat="1" ht="15.75" customHeight="1" thickTop="1">
      <c r="A7" s="1">
        <v>1</v>
      </c>
      <c r="B7" s="15" t="s">
        <v>18</v>
      </c>
      <c r="C7" s="16" t="str">
        <f>'[2]100m'!D127</f>
        <v>박소연</v>
      </c>
      <c r="D7" s="17" t="str">
        <f>'[2]100m'!E127</f>
        <v>김포시청</v>
      </c>
      <c r="E7" s="18" t="str">
        <f>'[2]100m'!F127</f>
        <v>11.98</v>
      </c>
      <c r="F7" s="17" t="str">
        <f>'[2]100m'!D128</f>
        <v>김소연</v>
      </c>
      <c r="G7" s="17" t="str">
        <f>'[2]100m'!E128</f>
        <v>안양시청</v>
      </c>
      <c r="H7" s="18" t="str">
        <f>'[2]100m'!F128</f>
        <v>12.16</v>
      </c>
      <c r="I7" s="17" t="str">
        <f>'[2]100m'!D129</f>
        <v>김지은</v>
      </c>
      <c r="J7" s="17" t="str">
        <f>'[2]100m'!E129</f>
        <v>전북개발공사</v>
      </c>
      <c r="K7" s="19" t="str">
        <f>'[2]100m'!F129</f>
        <v>12.23</v>
      </c>
      <c r="L7" s="17" t="str">
        <f>'[2]100m'!D130</f>
        <v>심수경</v>
      </c>
      <c r="M7" s="17" t="str">
        <f>'[2]100m'!E130</f>
        <v>김포시청</v>
      </c>
      <c r="N7" s="18" t="str">
        <f>'[2]100m'!F130</f>
        <v>12.26</v>
      </c>
      <c r="O7" s="17" t="str">
        <f>'[2]100m'!D131</f>
        <v>엄지수</v>
      </c>
      <c r="P7" s="17" t="str">
        <f>'[2]100m'!E131</f>
        <v>SH공사</v>
      </c>
      <c r="Q7" s="18" t="str">
        <f>'[2]100m'!F131</f>
        <v>12.36</v>
      </c>
      <c r="R7" s="17" t="str">
        <f>'[2]100m'!D132</f>
        <v>이선영</v>
      </c>
      <c r="S7" s="17" t="str">
        <f>'[2]100m'!E132</f>
        <v>진천군청</v>
      </c>
      <c r="T7" s="18" t="str">
        <f>'[2]100m'!F132</f>
        <v>12.64</v>
      </c>
      <c r="U7" s="17" t="str">
        <f>'[2]100m'!D133</f>
        <v>유희정</v>
      </c>
      <c r="V7" s="17" t="str">
        <f>'[2]100m'!E133</f>
        <v>화성시청</v>
      </c>
      <c r="W7" s="18" t="str">
        <f>'[2]100m'!F133</f>
        <v>12.66</v>
      </c>
      <c r="X7" s="17" t="str">
        <f>'[2]100m'!D134</f>
        <v>김하나</v>
      </c>
      <c r="Y7" s="17" t="str">
        <f>'[2]100m'!E134</f>
        <v>안동시청</v>
      </c>
      <c r="Z7" s="20" t="str">
        <f>'[2]100m'!F134</f>
        <v>DNS</v>
      </c>
      <c r="AA7" s="21"/>
    </row>
    <row r="8" spans="1:27" s="30" customFormat="1" ht="15.75" customHeight="1">
      <c r="A8" s="1"/>
      <c r="B8" s="23" t="s">
        <v>19</v>
      </c>
      <c r="C8" s="24" t="str">
        <f>'[2]100m'!E124</f>
        <v>-1.1</v>
      </c>
      <c r="D8" s="25"/>
      <c r="E8" s="26"/>
      <c r="F8" s="27"/>
      <c r="G8" s="28"/>
      <c r="H8" s="26"/>
      <c r="I8" s="27"/>
      <c r="J8" s="29"/>
      <c r="K8" s="26"/>
      <c r="L8" s="27"/>
      <c r="M8" s="28"/>
      <c r="N8" s="26"/>
      <c r="O8" s="27"/>
      <c r="P8" s="28"/>
      <c r="Q8" s="26"/>
      <c r="S8" s="28"/>
      <c r="T8" s="26"/>
      <c r="U8" s="27"/>
      <c r="V8" s="28"/>
      <c r="W8" s="26"/>
      <c r="X8" s="27"/>
      <c r="Y8" s="28"/>
      <c r="Z8" s="31"/>
      <c r="AA8" s="32"/>
    </row>
    <row r="9" spans="1:27" s="30" customFormat="1" ht="15.75" customHeight="1">
      <c r="A9" s="33" t="s">
        <v>20</v>
      </c>
      <c r="B9" s="34" t="s">
        <v>21</v>
      </c>
      <c r="C9" s="35" t="str">
        <f>'[2]200m'!D281</f>
        <v>박소연</v>
      </c>
      <c r="D9" s="36" t="str">
        <f>'[2]200m'!E281</f>
        <v>김포시청</v>
      </c>
      <c r="E9" s="37" t="str">
        <f>'[2]200m'!F281</f>
        <v>24.45</v>
      </c>
      <c r="F9" s="35" t="str">
        <f>'[2]200m'!D282</f>
        <v>김소연</v>
      </c>
      <c r="G9" s="36" t="str">
        <f>'[2]200m'!E282</f>
        <v>안양시청</v>
      </c>
      <c r="H9" s="38" t="str">
        <f>'[2]200m'!F282</f>
        <v>24.49</v>
      </c>
      <c r="I9" s="35" t="str">
        <f>'[2]200m'!D283</f>
        <v>최주영</v>
      </c>
      <c r="J9" s="47" t="str">
        <f>'[2]200m'!E283</f>
        <v>인천남동구청</v>
      </c>
      <c r="K9" s="38" t="str">
        <f>'[2]200m'!F283</f>
        <v>24.59</v>
      </c>
      <c r="L9" s="35" t="str">
        <f>'[2]200m'!D284</f>
        <v>심수경</v>
      </c>
      <c r="M9" s="36" t="str">
        <f>'[2]200m'!E284</f>
        <v>김포시청</v>
      </c>
      <c r="N9" s="38" t="str">
        <f>'[2]200m'!F284</f>
        <v>24.83</v>
      </c>
      <c r="O9" s="35" t="str">
        <f>'[2]200m'!D285</f>
        <v>김지은</v>
      </c>
      <c r="P9" s="47" t="str">
        <f>'[2]200m'!E285</f>
        <v>전북개발공사</v>
      </c>
      <c r="Q9" s="38" t="str">
        <f>'[2]200m'!F285</f>
        <v>24.93</v>
      </c>
      <c r="R9" s="35" t="str">
        <f>'[2]200m'!D286</f>
        <v>이하니</v>
      </c>
      <c r="S9" s="36" t="str">
        <f>'[2]200m'!E286</f>
        <v>제주시청</v>
      </c>
      <c r="T9" s="38" t="str">
        <f>'[2]200m'!F286</f>
        <v>25.27</v>
      </c>
      <c r="U9" s="35" t="str">
        <f>'[2]200m'!D287</f>
        <v>이진미</v>
      </c>
      <c r="V9" s="36" t="str">
        <f>'[2]200m'!E287</f>
        <v>논산시청</v>
      </c>
      <c r="W9" s="38" t="str">
        <f>'[2]200m'!F287</f>
        <v>25.33</v>
      </c>
      <c r="X9" s="35" t="str">
        <f>'[2]200m'!D288</f>
        <v>엄지수</v>
      </c>
      <c r="Y9" s="36" t="str">
        <f>'[2]200m'!E288</f>
        <v>SH공사</v>
      </c>
      <c r="Z9" s="38" t="str">
        <f>'[2]200m'!F288</f>
        <v>25.53</v>
      </c>
      <c r="AA9" s="39"/>
    </row>
    <row r="10" spans="1:27" s="30" customFormat="1" ht="15.75" customHeight="1">
      <c r="A10" s="1"/>
      <c r="B10" s="23" t="s">
        <v>19</v>
      </c>
      <c r="C10" s="40" t="str">
        <f>'[2]200m'!E278</f>
        <v>-1.7</v>
      </c>
      <c r="D10" s="28"/>
      <c r="E10" s="26"/>
      <c r="F10" s="27"/>
      <c r="G10" s="28"/>
      <c r="H10" s="26"/>
      <c r="I10" s="27"/>
      <c r="J10" s="28"/>
      <c r="K10" s="26"/>
      <c r="L10" s="27"/>
      <c r="M10" s="28"/>
      <c r="N10" s="26"/>
      <c r="O10" s="27"/>
      <c r="P10" s="28"/>
      <c r="Q10" s="26"/>
      <c r="R10" s="27"/>
      <c r="S10" s="28"/>
      <c r="T10" s="26"/>
      <c r="U10" s="27"/>
      <c r="V10" s="28"/>
      <c r="W10" s="26"/>
      <c r="X10" s="27"/>
      <c r="Y10" s="28"/>
      <c r="Z10" s="31"/>
      <c r="AA10" s="32"/>
    </row>
    <row r="11" spans="1:27" s="49" customFormat="1" ht="15.75" customHeight="1">
      <c r="A11" s="1">
        <v>1</v>
      </c>
      <c r="B11" s="41" t="s">
        <v>22</v>
      </c>
      <c r="C11" s="42" t="str">
        <f>'[2]400m'!D262</f>
        <v>이하니</v>
      </c>
      <c r="D11" s="43" t="str">
        <f>'[2]400m'!E262</f>
        <v>제주시청</v>
      </c>
      <c r="E11" s="44">
        <f>'[2]400m'!F262</f>
        <v>55.07</v>
      </c>
      <c r="F11" s="42" t="str">
        <f>'[2]400m'!D263</f>
        <v>최주영</v>
      </c>
      <c r="G11" s="43" t="str">
        <f>'[2]400m'!E263</f>
        <v>인천남동구청</v>
      </c>
      <c r="H11" s="45" t="str">
        <f>'[2]400m'!F263</f>
        <v>55.19</v>
      </c>
      <c r="I11" s="42" t="str">
        <f>'[2]400m'!D264</f>
        <v>서인애</v>
      </c>
      <c r="J11" s="43" t="str">
        <f>'[2]400m'!E264</f>
        <v>안산시청</v>
      </c>
      <c r="K11" s="45" t="str">
        <f>'[2]400m'!F264</f>
        <v>55.53</v>
      </c>
      <c r="L11" s="42" t="str">
        <f>'[2]400m'!D265</f>
        <v>오세라</v>
      </c>
      <c r="M11" s="43" t="str">
        <f>'[2]400m'!E265</f>
        <v>김포시청</v>
      </c>
      <c r="N11" s="45" t="str">
        <f>'[2]400m'!F265</f>
        <v>55.75</v>
      </c>
      <c r="O11" s="42" t="str">
        <f>'[2]400m'!D266</f>
        <v>박미진</v>
      </c>
      <c r="P11" s="43" t="str">
        <f>'[2]400m'!E266</f>
        <v>제주시청</v>
      </c>
      <c r="Q11" s="45" t="str">
        <f>'[2]400m'!F266</f>
        <v>56.13</v>
      </c>
      <c r="R11" s="42" t="str">
        <f>'[2]400m'!D267</f>
        <v>장예은</v>
      </c>
      <c r="S11" s="43" t="str">
        <f>'[2]400m'!E267</f>
        <v>김포시청</v>
      </c>
      <c r="T11" s="45" t="str">
        <f>'[2]400m'!F267</f>
        <v>56.61</v>
      </c>
      <c r="U11" s="42" t="str">
        <f>'[2]400m'!D268</f>
        <v>이미희</v>
      </c>
      <c r="V11" s="43" t="str">
        <f>'[2]400m'!E268</f>
        <v>제주시청</v>
      </c>
      <c r="W11" s="45" t="str">
        <f>'[2]400m'!F268</f>
        <v>56.87</v>
      </c>
      <c r="X11" s="46" t="str">
        <f>'[2]400m'!D269</f>
        <v>박종경</v>
      </c>
      <c r="Y11" s="47" t="str">
        <f>'[2]400m'!E269</f>
        <v>파주시청</v>
      </c>
      <c r="Z11" s="47">
        <f>'[2]400m'!F269</f>
        <v>57.19</v>
      </c>
      <c r="AA11" s="48" t="s">
        <v>23</v>
      </c>
    </row>
    <row r="12" spans="1:27" s="30" customFormat="1" ht="15.75" customHeight="1">
      <c r="A12" s="33" t="s">
        <v>111</v>
      </c>
      <c r="B12" s="50" t="s">
        <v>24</v>
      </c>
      <c r="C12" s="42" t="str">
        <f>'[2]800m'!D104</f>
        <v>이미희</v>
      </c>
      <c r="D12" s="43" t="str">
        <f>'[2]800m'!E104</f>
        <v>제주시청</v>
      </c>
      <c r="E12" s="51">
        <f>'[2]800m'!F104</f>
        <v>1.5416666666666669E-3</v>
      </c>
      <c r="F12" s="42" t="str">
        <f>'[2]800m'!D105</f>
        <v>장예은</v>
      </c>
      <c r="G12" s="45" t="str">
        <f>'[2]800m'!E105</f>
        <v>김포시청</v>
      </c>
      <c r="H12" s="51">
        <f>'[2]800m'!F105</f>
        <v>1.5430555555555555E-3</v>
      </c>
      <c r="I12" s="42" t="str">
        <f>'[2]800m'!D106</f>
        <v>안다빈</v>
      </c>
      <c r="J12" s="45" t="str">
        <f>'[2]800m'!E106</f>
        <v>영동군청</v>
      </c>
      <c r="K12" s="51">
        <f>'[2]800m'!F106</f>
        <v>1.5675925925925926E-3</v>
      </c>
      <c r="L12" s="42" t="str">
        <f>'[2]800m'!D107</f>
        <v>이윤경</v>
      </c>
      <c r="M12" s="45" t="str">
        <f>'[2]800m'!E107</f>
        <v>화성시청</v>
      </c>
      <c r="N12" s="51">
        <f>'[2]800m'!F107</f>
        <v>1.6203703703703703E-3</v>
      </c>
      <c r="O12" s="42" t="str">
        <f>'[2]800m'!D108</f>
        <v>김가이</v>
      </c>
      <c r="P12" s="43" t="str">
        <f>'[2]800m'!E108</f>
        <v>화성시청</v>
      </c>
      <c r="Q12" s="51">
        <f>'[2]800m'!F108</f>
        <v>1.6366898148148148E-3</v>
      </c>
      <c r="R12" s="42" t="str">
        <f>'[2]800m'!D109</f>
        <v>박승희</v>
      </c>
      <c r="S12" s="43" t="str">
        <f>'[2]800m'!E109</f>
        <v>충남도청</v>
      </c>
      <c r="T12" s="51">
        <f>'[2]800m'!F109</f>
        <v>1.6473379629629631E-3</v>
      </c>
      <c r="U12" s="46" t="str">
        <f>'[2]800m'!D110</f>
        <v>김아영</v>
      </c>
      <c r="V12" s="47" t="str">
        <f>'[2]800m'!E110</f>
        <v>여수시청</v>
      </c>
      <c r="W12" s="51">
        <f>'[2]800m'!F110</f>
        <v>1.7567129629629627E-3</v>
      </c>
      <c r="X12" s="46"/>
      <c r="Y12" s="47"/>
      <c r="Z12" s="51"/>
      <c r="AA12" s="48" t="s">
        <v>25</v>
      </c>
    </row>
    <row r="13" spans="1:27" s="49" customFormat="1" ht="15.75" customHeight="1">
      <c r="A13" s="1">
        <v>2</v>
      </c>
      <c r="B13" s="41" t="s">
        <v>26</v>
      </c>
      <c r="C13" s="42" t="str">
        <f>'[2]1500m'!D82</f>
        <v>노유연</v>
      </c>
      <c r="D13" s="43" t="str">
        <f>'[2]1500m'!E82</f>
        <v>부천시청</v>
      </c>
      <c r="E13" s="124">
        <f>'[2]1500m'!F82</f>
        <v>3.1488425925925924E-3</v>
      </c>
      <c r="F13" s="42" t="str">
        <f>'[2]1500m'!D83</f>
        <v>김미진</v>
      </c>
      <c r="G13" s="43" t="str">
        <f>'[2]1500m'!E83</f>
        <v>충주시청</v>
      </c>
      <c r="H13" s="124">
        <f>'[2]1500m'!F83</f>
        <v>3.1560185185185181E-3</v>
      </c>
      <c r="I13" s="42" t="str">
        <f>'[2]1500m'!D84</f>
        <v>김혜옥</v>
      </c>
      <c r="J13" s="43" t="str">
        <f>'[2]1500m'!E84</f>
        <v>성남시청</v>
      </c>
      <c r="K13" s="51">
        <f>'[2]1500m'!F84</f>
        <v>3.2223379629629629E-3</v>
      </c>
      <c r="L13" s="42" t="str">
        <f>'[2]1500m'!D85</f>
        <v>어수정</v>
      </c>
      <c r="M13" s="43" t="str">
        <f>'[2]1500m'!E85</f>
        <v>성남시청</v>
      </c>
      <c r="N13" s="51">
        <f>'[2]1500m'!F85</f>
        <v>3.2238425925925924E-3</v>
      </c>
      <c r="O13" s="42" t="str">
        <f>'[2]1500m'!D86</f>
        <v>오지영</v>
      </c>
      <c r="P13" s="43" t="str">
        <f>'[2]1500m'!E86</f>
        <v>구미시청</v>
      </c>
      <c r="Q13" s="51">
        <f>'[2]1500m'!F86</f>
        <v>3.2388888888888888E-3</v>
      </c>
      <c r="R13" s="42" t="str">
        <f>'[2]1500m'!D87</f>
        <v>김희연</v>
      </c>
      <c r="S13" s="43" t="str">
        <f>'[2]1500m'!E87</f>
        <v>인천시청</v>
      </c>
      <c r="T13" s="51" t="str">
        <f>'[2]1500m'!F87</f>
        <v>4:41.12</v>
      </c>
      <c r="U13" s="42" t="str">
        <f>'[2]1500m'!D88</f>
        <v>송민지</v>
      </c>
      <c r="V13" s="43" t="str">
        <f>'[2]1500m'!E88</f>
        <v>충남도청</v>
      </c>
      <c r="W13" s="51" t="str">
        <f>'[2]1500m'!F88</f>
        <v>4:42.13</v>
      </c>
      <c r="X13" s="42" t="str">
        <f>'[2]1500m'!D89</f>
        <v>허연정</v>
      </c>
      <c r="Y13" s="43" t="str">
        <f>'[2]1500m'!E89</f>
        <v>고양시청</v>
      </c>
      <c r="Z13" s="51">
        <f>'[2]1500m'!F89</f>
        <v>3.3003472222222219E-3</v>
      </c>
      <c r="AA13" s="48" t="s">
        <v>27</v>
      </c>
    </row>
    <row r="14" spans="1:27" s="30" customFormat="1" ht="15.75" customHeight="1">
      <c r="A14" s="1">
        <v>2</v>
      </c>
      <c r="B14" s="50" t="s">
        <v>28</v>
      </c>
      <c r="C14" s="52" t="str">
        <f>'[2]5000m'!D8</f>
        <v>노유연</v>
      </c>
      <c r="D14" s="53" t="str">
        <f>'[2]5000m'!E8</f>
        <v>부천시청</v>
      </c>
      <c r="E14" s="135" t="str">
        <f>'[2]5000m'!F8</f>
        <v>17:22.24</v>
      </c>
      <c r="F14" s="52" t="str">
        <f>'[2]5000m'!D9</f>
        <v>이세정</v>
      </c>
      <c r="G14" s="53" t="str">
        <f>'[2]5000m'!E9</f>
        <v>강원도청</v>
      </c>
      <c r="H14" s="54" t="str">
        <f>'[2]5000m'!F9</f>
        <v>17:28.40</v>
      </c>
      <c r="I14" s="52" t="str">
        <f>'[2]5000m'!D10</f>
        <v>정형선</v>
      </c>
      <c r="J14" s="43" t="str">
        <f>'[2]5000m'!E10</f>
        <v>옥천군청</v>
      </c>
      <c r="K14" s="54" t="str">
        <f>'[2]5000m'!F10</f>
        <v>17:34.51</v>
      </c>
      <c r="L14" s="52" t="str">
        <f>'[2]5000m'!D11</f>
        <v>김영진</v>
      </c>
      <c r="M14" s="53" t="str">
        <f>'[2]5000m'!E11</f>
        <v>성남시청</v>
      </c>
      <c r="N14" s="54" t="str">
        <f>'[2]5000m'!F11</f>
        <v>17:36.14</v>
      </c>
      <c r="O14" s="52" t="str">
        <f>'[2]5000m'!D12</f>
        <v>김미진</v>
      </c>
      <c r="P14" s="53" t="str">
        <f>'[2]5000m'!E12</f>
        <v>충주시청</v>
      </c>
      <c r="Q14" s="54" t="str">
        <f>'[2]5000m'!F12</f>
        <v>17:47.83</v>
      </c>
      <c r="R14" s="52" t="str">
        <f>'[2]5000m'!D13</f>
        <v>김은미</v>
      </c>
      <c r="S14" s="53" t="str">
        <f>'[2]5000m'!E13</f>
        <v>부천시청</v>
      </c>
      <c r="T14" s="54" t="str">
        <f>'[2]5000m'!F13</f>
        <v>18:12.75</v>
      </c>
      <c r="U14" s="52" t="str">
        <f>'[2]5000m'!D14</f>
        <v>윤진미</v>
      </c>
      <c r="V14" s="53" t="str">
        <f>'[2]5000m'!E14</f>
        <v>광주시청</v>
      </c>
      <c r="W14" s="54" t="str">
        <f>'[2]5000m'!F14</f>
        <v>19:34.28</v>
      </c>
      <c r="X14" s="52"/>
      <c r="Y14" s="53"/>
      <c r="Z14" s="54"/>
      <c r="AA14" s="48"/>
    </row>
    <row r="15" spans="1:27" s="49" customFormat="1" ht="15.75" customHeight="1">
      <c r="A15" s="1">
        <v>1</v>
      </c>
      <c r="B15" s="41" t="s">
        <v>29</v>
      </c>
      <c r="C15" s="42" t="str">
        <f>'[2]10000m'!D7</f>
        <v>정형선</v>
      </c>
      <c r="D15" s="43" t="str">
        <f>'[2]10000m'!E7</f>
        <v>옥천군청</v>
      </c>
      <c r="E15" s="51">
        <f>'[2]10000m'!F7</f>
        <v>2.605810185185185E-2</v>
      </c>
      <c r="F15" s="42" t="str">
        <f>'[2]10000m'!D8</f>
        <v>오정현</v>
      </c>
      <c r="G15" s="43" t="str">
        <f>'[2]10000m'!E8</f>
        <v>인천시청</v>
      </c>
      <c r="H15" s="51">
        <f>'[2]10000m'!F8</f>
        <v>2.6122916666666666E-2</v>
      </c>
      <c r="I15" s="42" t="str">
        <f>'[2]10000m'!D9</f>
        <v>김영진</v>
      </c>
      <c r="J15" s="43" t="str">
        <f>'[2]10000m'!E9</f>
        <v>성남시청</v>
      </c>
      <c r="K15" s="51">
        <f>'[2]10000m'!F9</f>
        <v>2.6184490740740741E-2</v>
      </c>
      <c r="L15" s="42" t="str">
        <f>'[2]10000m'!D10</f>
        <v>안별</v>
      </c>
      <c r="M15" s="43" t="str">
        <f>'[2]10000m'!E10</f>
        <v>강릉시청</v>
      </c>
      <c r="N15" s="51">
        <f>'[2]10000m'!F10</f>
        <v>2.6375925925925924E-2</v>
      </c>
      <c r="O15" s="42" t="str">
        <f>'[2]10000m'!D11</f>
        <v>김은미</v>
      </c>
      <c r="P15" s="43" t="str">
        <f>'[2]10000m'!E11</f>
        <v>부천시청</v>
      </c>
      <c r="Q15" s="51">
        <f>'[2]10000m'!F11</f>
        <v>2.6411805555555556E-2</v>
      </c>
      <c r="R15" s="42" t="str">
        <f>'[2]10000m'!D12</f>
        <v>성산아</v>
      </c>
      <c r="S15" s="43" t="str">
        <f>'[2]10000m'!E12</f>
        <v>경기도청</v>
      </c>
      <c r="T15" s="55">
        <f>'[2]10000m'!F12</f>
        <v>2.7005902777777781E-2</v>
      </c>
      <c r="U15" s="42" t="str">
        <f>'[2]10000m'!D13</f>
        <v>김선정</v>
      </c>
      <c r="V15" s="43" t="str">
        <f>'[2]10000m'!E13</f>
        <v>K-water</v>
      </c>
      <c r="W15" s="55">
        <f>'[2]10000m'!F13</f>
        <v>2.7327083333333332E-2</v>
      </c>
      <c r="X15" s="42" t="str">
        <f>'[2]10000m'!D14</f>
        <v>강수정</v>
      </c>
      <c r="Y15" s="43" t="str">
        <f>'[2]10000m'!E14</f>
        <v>강원도청</v>
      </c>
      <c r="Z15" s="55">
        <f>'[2]10000m'!F14</f>
        <v>2.8278703703703705E-2</v>
      </c>
      <c r="AA15" s="48"/>
    </row>
    <row r="16" spans="1:27" s="22" customFormat="1" ht="15.75" customHeight="1">
      <c r="A16" s="1">
        <v>2</v>
      </c>
      <c r="B16" s="56" t="s">
        <v>30</v>
      </c>
      <c r="C16" s="46" t="str">
        <f>'[2]100H'!D88</f>
        <v>안재희</v>
      </c>
      <c r="D16" s="47" t="str">
        <f>'[2]100H'!E88</f>
        <v>안양시청</v>
      </c>
      <c r="E16" s="57">
        <f>'[2]100H'!F88</f>
        <v>13.94</v>
      </c>
      <c r="F16" s="46" t="str">
        <f>'[2]100H'!D89</f>
        <v>이지민</v>
      </c>
      <c r="G16" s="47" t="str">
        <f>'[2]100H'!E89</f>
        <v>파주시청</v>
      </c>
      <c r="H16" s="125">
        <f>'[2]100H'!F89</f>
        <v>0.59097222222222223</v>
      </c>
      <c r="I16" s="46" t="str">
        <f>'[2]100H'!D90</f>
        <v>권서희</v>
      </c>
      <c r="J16" s="47" t="str">
        <f>'[2]100H'!E90</f>
        <v>함안군청</v>
      </c>
      <c r="K16" s="57">
        <f>'[2]100H'!F90</f>
        <v>15.95</v>
      </c>
      <c r="L16" s="46"/>
      <c r="M16" s="47"/>
      <c r="N16" s="57"/>
      <c r="O16" s="46"/>
      <c r="P16" s="47"/>
      <c r="Q16" s="58"/>
      <c r="R16" s="46"/>
      <c r="S16" s="47"/>
      <c r="T16" s="58"/>
      <c r="U16" s="46"/>
      <c r="V16" s="47"/>
      <c r="W16" s="58"/>
      <c r="X16" s="46"/>
      <c r="Y16" s="47"/>
      <c r="Z16" s="58"/>
      <c r="AA16" s="48"/>
    </row>
    <row r="17" spans="1:27" s="30" customFormat="1" ht="15.75" customHeight="1">
      <c r="A17" s="1"/>
      <c r="B17" s="23" t="s">
        <v>19</v>
      </c>
      <c r="C17" s="59" t="str">
        <f>'[2]100H'!E85</f>
        <v>-1.8</v>
      </c>
      <c r="D17" s="60"/>
      <c r="E17" s="60"/>
      <c r="F17" s="126"/>
      <c r="G17" s="126"/>
      <c r="H17" s="126"/>
      <c r="I17" s="60"/>
      <c r="J17" s="60"/>
      <c r="K17" s="60"/>
      <c r="L17" s="60"/>
      <c r="M17" s="60"/>
      <c r="N17" s="60"/>
      <c r="O17" s="60"/>
      <c r="P17" s="60"/>
      <c r="Q17" s="60"/>
      <c r="R17" s="61" t="str">
        <f>'[2]100H'!E85</f>
        <v>-1.8</v>
      </c>
      <c r="S17" s="60"/>
      <c r="T17" s="60"/>
      <c r="U17" s="60"/>
      <c r="V17" s="60"/>
      <c r="W17" s="60"/>
      <c r="X17" s="60"/>
      <c r="Y17" s="60"/>
      <c r="Z17" s="62"/>
      <c r="AA17" s="32"/>
    </row>
    <row r="18" spans="1:27" s="49" customFormat="1" ht="15.75" customHeight="1">
      <c r="A18" s="33" t="s">
        <v>20</v>
      </c>
      <c r="B18" s="41" t="s">
        <v>31</v>
      </c>
      <c r="C18" s="42" t="str">
        <f>'[2]400H'!D118</f>
        <v>조은주</v>
      </c>
      <c r="D18" s="43" t="str">
        <f>'[2]400H'!E118</f>
        <v>시흥시청</v>
      </c>
      <c r="E18" s="51">
        <f>'[2]400H'!F118</f>
        <v>6.9664351851851864E-4</v>
      </c>
      <c r="F18" s="42" t="str">
        <f>'[2]400H'!D119</f>
        <v>이지연</v>
      </c>
      <c r="G18" s="43" t="str">
        <f>'[2]400H'!E119</f>
        <v>진천군청</v>
      </c>
      <c r="H18" s="51">
        <f>'[2]400H'!F119</f>
        <v>7.081018518518518E-4</v>
      </c>
      <c r="I18" s="42" t="str">
        <f>'[2]400H'!D120</f>
        <v>김신애</v>
      </c>
      <c r="J18" s="43" t="str">
        <f>'[2]400H'!E120</f>
        <v>시흥시청</v>
      </c>
      <c r="K18" s="51">
        <f>'[2]400H'!F120</f>
        <v>7.2812500000000004E-4</v>
      </c>
      <c r="L18" s="42" t="str">
        <f>'[2]400H'!D121</f>
        <v>신소연</v>
      </c>
      <c r="M18" s="43" t="str">
        <f>'[2]400H'!E121</f>
        <v>경산시청</v>
      </c>
      <c r="N18" s="45" t="str">
        <f>'[2]400H'!F121</f>
        <v>1:04.18</v>
      </c>
      <c r="O18" s="42" t="str">
        <f>'[2]400H'!D122</f>
        <v>박차누리</v>
      </c>
      <c r="P18" s="43" t="str">
        <f>'[2]400H'!E122</f>
        <v>화성시청</v>
      </c>
      <c r="Q18" s="45" t="str">
        <f>'[2]400H'!F122</f>
        <v>1:04.80</v>
      </c>
      <c r="R18" s="42" t="str">
        <f>'[2]400H'!D123</f>
        <v>배향미</v>
      </c>
      <c r="S18" s="43" t="str">
        <f>'[2]400H'!E123</f>
        <v>함안군청</v>
      </c>
      <c r="T18" s="45" t="str">
        <f>'[2]400H'!F123</f>
        <v>1:05.27</v>
      </c>
      <c r="U18" s="42" t="str">
        <f>'[2]400H'!D124</f>
        <v>박종경</v>
      </c>
      <c r="V18" s="43" t="str">
        <f>'[2]400H'!E124</f>
        <v>파주시청</v>
      </c>
      <c r="W18" s="45" t="str">
        <f>'[2]400H'!F124</f>
        <v>1:05.95</v>
      </c>
      <c r="X18" s="42" t="str">
        <f>'[2]400H'!D125</f>
        <v>박미진</v>
      </c>
      <c r="Y18" s="43" t="str">
        <f>'[2]400H'!E125</f>
        <v>제주시청</v>
      </c>
      <c r="Z18" s="51" t="str">
        <f>'[2]400H'!F125</f>
        <v>DNF</v>
      </c>
      <c r="AA18" s="48"/>
    </row>
    <row r="19" spans="1:27" s="30" customFormat="1" ht="15.75" customHeight="1">
      <c r="A19" s="33" t="s">
        <v>111</v>
      </c>
      <c r="B19" s="63" t="s">
        <v>32</v>
      </c>
      <c r="C19" s="52" t="str">
        <f>'[2]3000mSC'!D6</f>
        <v>최경희</v>
      </c>
      <c r="D19" s="53" t="str">
        <f>'[2]3000mSC'!E6</f>
        <v>경기도청</v>
      </c>
      <c r="E19" s="124">
        <f>'[2]3000mSC'!F6</f>
        <v>7.304282407407406E-3</v>
      </c>
      <c r="F19" s="52" t="str">
        <f>'[2]3000mSC'!D7</f>
        <v>신사흰</v>
      </c>
      <c r="G19" s="53" t="str">
        <f>'[2]3000mSC'!E7</f>
        <v>강릉시청</v>
      </c>
      <c r="H19" s="124">
        <f>'[2]3000mSC'!F7</f>
        <v>7.3922453703703693E-3</v>
      </c>
      <c r="I19" s="52" t="str">
        <f>'[2]3000mSC'!D8</f>
        <v>이은혜</v>
      </c>
      <c r="J19" s="53" t="str">
        <f>'[2]3000mSC'!E8</f>
        <v>경기도청</v>
      </c>
      <c r="K19" s="124">
        <f>'[2]3000mSC'!F8</f>
        <v>7.3945601851851846E-3</v>
      </c>
      <c r="L19" s="52" t="str">
        <f>'[2]3000mSC'!D9</f>
        <v>김미선</v>
      </c>
      <c r="M19" s="53" t="str">
        <f>'[2]3000mSC'!E9</f>
        <v>경기도청</v>
      </c>
      <c r="N19" s="55" t="str">
        <f>'[2]3000mSC'!F9</f>
        <v>10:58.70</v>
      </c>
      <c r="O19" s="52" t="str">
        <f>'[2]3000mSC'!D10</f>
        <v>오정현</v>
      </c>
      <c r="P19" s="53" t="str">
        <f>'[2]3000mSC'!E10</f>
        <v>인천시청</v>
      </c>
      <c r="Q19" s="55" t="str">
        <f>'[2]3000mSC'!F10</f>
        <v>11:04.43</v>
      </c>
      <c r="R19" s="52" t="str">
        <f>'[2]3000mSC'!D11</f>
        <v>이세정</v>
      </c>
      <c r="S19" s="43" t="str">
        <f>'[2]3000mSC'!E11</f>
        <v>강원도청</v>
      </c>
      <c r="T19" s="55" t="str">
        <f>'[2]3000mSC'!F11</f>
        <v>11:05.55</v>
      </c>
      <c r="U19" s="52" t="str">
        <f>'[2]3000mSC'!D12</f>
        <v>심미영</v>
      </c>
      <c r="V19" s="53" t="str">
        <f>'[2]3000mSC'!E12</f>
        <v>경산시청</v>
      </c>
      <c r="W19" s="55" t="str">
        <f>'[2]3000mSC'!F12</f>
        <v>11:15.95</v>
      </c>
      <c r="X19" s="52" t="str">
        <f>'[2]3000mSC'!D13</f>
        <v>송민지</v>
      </c>
      <c r="Y19" s="53" t="str">
        <f>'[2]3000mSC'!E13</f>
        <v>충남도청</v>
      </c>
      <c r="Z19" s="55" t="str">
        <f>'[2]3000mSC'!F13</f>
        <v>11:18.35</v>
      </c>
      <c r="AA19" s="48" t="s">
        <v>33</v>
      </c>
    </row>
    <row r="20" spans="1:27" s="30" customFormat="1" ht="15.75" customHeight="1">
      <c r="A20" s="292" t="s">
        <v>34</v>
      </c>
      <c r="B20" s="293" t="s">
        <v>35</v>
      </c>
      <c r="C20" s="65" t="str">
        <f>'[2]4x100'!B9</f>
        <v>정지원  박소연</v>
      </c>
      <c r="D20" s="66" t="str">
        <f>'[2]4x100'!D9</f>
        <v>김포시청</v>
      </c>
      <c r="E20" s="67">
        <f>'[2]4x100'!E9</f>
        <v>46</v>
      </c>
      <c r="F20" s="68" t="str">
        <f>'[2]4x100'!B11</f>
        <v>유 진   김소연</v>
      </c>
      <c r="G20" s="66" t="str">
        <f>'[2]4x100'!D11</f>
        <v>안양시청</v>
      </c>
      <c r="H20" s="69">
        <f>'[2]4x100'!E11</f>
        <v>46.69</v>
      </c>
      <c r="I20" s="68" t="str">
        <f>'[2]4x100'!B13</f>
        <v>이세영  박수산나</v>
      </c>
      <c r="J20" s="70" t="str">
        <f>'[2]4x100'!D13</f>
        <v>논산시청</v>
      </c>
      <c r="K20" s="71">
        <f>'[2]4x100'!E13</f>
        <v>47.97</v>
      </c>
      <c r="L20" s="68" t="str">
        <f>'[2]4x100'!B15</f>
        <v>조아영  선민지</v>
      </c>
      <c r="M20" s="66" t="str">
        <f>'[2]4x100'!D15</f>
        <v>전북개발공사</v>
      </c>
      <c r="N20" s="71">
        <f>'[2]4x100'!E15</f>
        <v>47.99</v>
      </c>
      <c r="O20" s="72"/>
      <c r="P20" s="122"/>
      <c r="Q20" s="73"/>
      <c r="R20" s="72"/>
      <c r="S20" s="122"/>
      <c r="T20" s="74"/>
      <c r="U20" s="72"/>
      <c r="V20" s="122"/>
      <c r="W20" s="74"/>
      <c r="X20" s="72"/>
      <c r="Y20" s="122"/>
      <c r="Z20" s="74"/>
      <c r="AA20" s="289" t="s">
        <v>36</v>
      </c>
    </row>
    <row r="21" spans="1:27" s="30" customFormat="1" ht="15.75" customHeight="1">
      <c r="A21" s="292"/>
      <c r="B21" s="294"/>
      <c r="C21" s="75" t="str">
        <f>'[2]4x100'!B10</f>
        <v>염은희  심수경</v>
      </c>
      <c r="D21" s="76"/>
      <c r="E21" s="77"/>
      <c r="F21" s="75" t="str">
        <f>'[2]4x100'!B12</f>
        <v>한아름  안재희</v>
      </c>
      <c r="G21" s="78"/>
      <c r="H21" s="78"/>
      <c r="I21" s="75" t="str">
        <f>'[2]4x100'!B14</f>
        <v>이진미  김예진</v>
      </c>
      <c r="J21" s="78"/>
      <c r="K21" s="78"/>
      <c r="L21" s="75" t="str">
        <f>'[2]4x100'!B16</f>
        <v>김승현  김지은</v>
      </c>
      <c r="M21" s="78"/>
      <c r="N21" s="78"/>
      <c r="O21" s="79"/>
      <c r="P21" s="123"/>
      <c r="Q21" s="80"/>
      <c r="R21" s="79"/>
      <c r="S21" s="123"/>
      <c r="T21" s="31"/>
      <c r="U21" s="79"/>
      <c r="V21" s="123"/>
      <c r="W21" s="31"/>
      <c r="X21" s="79"/>
      <c r="Y21" s="123"/>
      <c r="Z21" s="31"/>
      <c r="AA21" s="290"/>
    </row>
    <row r="22" spans="1:27" s="30" customFormat="1" ht="15.75" customHeight="1">
      <c r="A22" s="292" t="s">
        <v>111</v>
      </c>
      <c r="B22" s="293" t="s">
        <v>37</v>
      </c>
      <c r="C22" s="65" t="str">
        <f>'[2]4x400'!B9</f>
        <v>김신애  손경미</v>
      </c>
      <c r="D22" s="66" t="str">
        <f>'[2]4x400'!D9</f>
        <v>시흥시청</v>
      </c>
      <c r="E22" s="127">
        <f>'[2]4x400'!E9</f>
        <v>2.5958333333333332E-3</v>
      </c>
      <c r="F22" s="68" t="str">
        <f>'[2]4x400'!B11</f>
        <v>김진아  김민정</v>
      </c>
      <c r="G22" s="66" t="str">
        <f>'[2]4x400'!D11</f>
        <v>인천남동구청</v>
      </c>
      <c r="H22" s="81">
        <f>'[2]4x400'!E11</f>
        <v>2.6363425925925925E-3</v>
      </c>
      <c r="I22" s="68" t="str">
        <f>'[2]4x400'!B13</f>
        <v>정지원  육지은</v>
      </c>
      <c r="J22" s="66" t="str">
        <f>'[2]4x400'!D13</f>
        <v>김포시청</v>
      </c>
      <c r="K22" s="82">
        <f>'[2]4x400'!E13</f>
        <v>2.7202546296296298E-3</v>
      </c>
      <c r="L22" s="68"/>
      <c r="M22" s="70"/>
      <c r="N22" s="82"/>
      <c r="O22" s="83"/>
      <c r="P22" s="70"/>
      <c r="Q22" s="82"/>
      <c r="R22" s="83"/>
      <c r="S22" s="295"/>
      <c r="T22" s="82"/>
      <c r="U22" s="83"/>
      <c r="V22" s="295"/>
      <c r="W22" s="297"/>
      <c r="X22" s="83"/>
      <c r="Y22" s="295"/>
      <c r="Z22" s="287"/>
      <c r="AA22" s="289" t="s">
        <v>38</v>
      </c>
    </row>
    <row r="23" spans="1:27" s="30" customFormat="1" ht="15.75" customHeight="1">
      <c r="A23" s="292"/>
      <c r="B23" s="294"/>
      <c r="C23" s="75" t="str">
        <f>'[2]4x400'!B10</f>
        <v>이미연  조은주</v>
      </c>
      <c r="D23" s="76"/>
      <c r="E23" s="77"/>
      <c r="F23" s="75" t="str">
        <f>'[2]4x400'!B12</f>
        <v>김희정  최주영</v>
      </c>
      <c r="G23" s="78"/>
      <c r="H23" s="78"/>
      <c r="I23" s="75" t="str">
        <f>'[2]4x400'!B14</f>
        <v>박소연  오세라</v>
      </c>
      <c r="J23" s="78"/>
      <c r="K23" s="78"/>
      <c r="L23" s="75"/>
      <c r="M23" s="78"/>
      <c r="N23" s="78"/>
      <c r="O23" s="84"/>
      <c r="P23" s="78"/>
      <c r="Q23" s="78"/>
      <c r="R23" s="84"/>
      <c r="S23" s="296"/>
      <c r="T23" s="82"/>
      <c r="U23" s="84"/>
      <c r="V23" s="296"/>
      <c r="W23" s="298"/>
      <c r="X23" s="84"/>
      <c r="Y23" s="296"/>
      <c r="Z23" s="288"/>
      <c r="AA23" s="290"/>
    </row>
    <row r="24" spans="1:27" s="30" customFormat="1" ht="15.75" customHeight="1">
      <c r="A24" s="33" t="s">
        <v>113</v>
      </c>
      <c r="B24" s="41" t="s">
        <v>39</v>
      </c>
      <c r="C24" s="52" t="str">
        <f>[2]높이뛰기!D7</f>
        <v>한다례</v>
      </c>
      <c r="D24" s="85" t="str">
        <f>[2]높이뛰기!E7</f>
        <v>파주시청</v>
      </c>
      <c r="E24" s="128">
        <f>[2]높이뛰기!AJ7</f>
        <v>179</v>
      </c>
      <c r="F24" s="52" t="str">
        <f>[2]높이뛰기!D8</f>
        <v>석미정</v>
      </c>
      <c r="G24" s="53" t="str">
        <f>[2]높이뛰기!E8</f>
        <v>울산시청</v>
      </c>
      <c r="H24" s="129">
        <f>[2]높이뛰기!AJ8</f>
        <v>179</v>
      </c>
      <c r="I24" s="52" t="str">
        <f>[2]높이뛰기!D9</f>
        <v>박진희</v>
      </c>
      <c r="J24" s="53" t="str">
        <f>[2]높이뛰기!E9</f>
        <v>횡성군청</v>
      </c>
      <c r="K24" s="129">
        <f>[2]높이뛰기!AJ9</f>
        <v>176</v>
      </c>
      <c r="L24" s="87" t="str">
        <f>[2]높이뛰기!D10</f>
        <v>손양미</v>
      </c>
      <c r="M24" s="88" t="str">
        <f>[2]높이뛰기!E10</f>
        <v>연제구청</v>
      </c>
      <c r="N24" s="86">
        <f>[2]높이뛰기!AJ10</f>
        <v>170</v>
      </c>
      <c r="O24" s="88" t="str">
        <f>[2]높이뛰기!D11</f>
        <v>양윤희</v>
      </c>
      <c r="P24" s="88" t="str">
        <f>[2]높이뛰기!E11</f>
        <v>수원시청</v>
      </c>
      <c r="Q24" s="86">
        <f>[2]높이뛰기!AJ11</f>
        <v>165</v>
      </c>
      <c r="R24" s="88" t="str">
        <f>[2]높이뛰기!D12</f>
        <v>김혜선</v>
      </c>
      <c r="S24" s="88" t="str">
        <f>[2]높이뛰기!E12</f>
        <v>경산시청</v>
      </c>
      <c r="T24" s="86">
        <f>[2]높이뛰기!AJ12</f>
        <v>160</v>
      </c>
      <c r="U24" s="88" t="str">
        <f>[2]높이뛰기!D13</f>
        <v>권하늘</v>
      </c>
      <c r="V24" s="88" t="str">
        <f>[2]높이뛰기!E13</f>
        <v>오산시청</v>
      </c>
      <c r="W24" s="89">
        <f>[2]높이뛰기!AJ13</f>
        <v>0</v>
      </c>
      <c r="X24" s="88" t="str">
        <f>[2]높이뛰기!D14</f>
        <v>김푸름</v>
      </c>
      <c r="Y24" s="88" t="str">
        <f>[2]높이뛰기!E14</f>
        <v>안산시청</v>
      </c>
      <c r="Z24" s="90">
        <f>[2]높이뛰기!AJ14</f>
        <v>0</v>
      </c>
      <c r="AA24" s="91" t="s">
        <v>40</v>
      </c>
    </row>
    <row r="25" spans="1:27" s="49" customFormat="1" ht="15.75" customHeight="1">
      <c r="A25" s="33" t="s">
        <v>34</v>
      </c>
      <c r="B25" s="92" t="s">
        <v>41</v>
      </c>
      <c r="C25" s="46" t="str">
        <f>[2]멀리!D6</f>
        <v>조은정</v>
      </c>
      <c r="D25" s="47" t="str">
        <f>[2]멀리!E6</f>
        <v>연제구청</v>
      </c>
      <c r="E25" s="93">
        <f>[2]멀리!M6</f>
        <v>6.11</v>
      </c>
      <c r="F25" s="46" t="str">
        <f>[2]멀리!D8</f>
        <v>정순옥</v>
      </c>
      <c r="G25" s="47" t="str">
        <f>[2]멀리!E8</f>
        <v>안동시청</v>
      </c>
      <c r="H25" s="93">
        <f>[2]멀리!M8</f>
        <v>6.06</v>
      </c>
      <c r="I25" s="46" t="str">
        <f>[2]멀리!D10</f>
        <v>조민경</v>
      </c>
      <c r="J25" s="47" t="str">
        <f>[2]멀리!E10</f>
        <v>안산시청</v>
      </c>
      <c r="K25" s="93">
        <f>[2]멀리!M10</f>
        <v>5.85</v>
      </c>
      <c r="L25" s="46" t="str">
        <f>[2]멀리!D12</f>
        <v>김민선</v>
      </c>
      <c r="M25" s="47" t="str">
        <f>[2]멀리!E12</f>
        <v>인천시청</v>
      </c>
      <c r="N25" s="93">
        <f>[2]멀리!M12</f>
        <v>5.74</v>
      </c>
      <c r="O25" s="46" t="str">
        <f>[2]멀리!D14</f>
        <v>김현영</v>
      </c>
      <c r="P25" s="47" t="str">
        <f>[2]멀리!E14</f>
        <v>해남군청</v>
      </c>
      <c r="Q25" s="93">
        <f>[2]멀리!M14</f>
        <v>5.72</v>
      </c>
      <c r="R25" s="46" t="str">
        <f>[2]멀리!D16</f>
        <v>김보경</v>
      </c>
      <c r="S25" s="47" t="str">
        <f>[2]멀리!E16</f>
        <v>부천시청</v>
      </c>
      <c r="T25" s="93">
        <f>[2]멀리!M16</f>
        <v>5.57</v>
      </c>
      <c r="U25" s="46" t="str">
        <f>[2]멀리!D18</f>
        <v>김은지</v>
      </c>
      <c r="V25" s="47" t="str">
        <f>[2]멀리!E18</f>
        <v>논산시청</v>
      </c>
      <c r="W25" s="93">
        <f>[2]멀리!M18</f>
        <v>5.55</v>
      </c>
      <c r="X25" s="46" t="str">
        <f>[2]멀리!D20</f>
        <v>김명희</v>
      </c>
      <c r="Y25" s="47" t="str">
        <f>[2]멀리!E20</f>
        <v>안사시청</v>
      </c>
      <c r="Z25" s="93">
        <f>[2]멀리!M20</f>
        <v>5.39</v>
      </c>
      <c r="AA25" s="91"/>
    </row>
    <row r="26" spans="1:27" s="30" customFormat="1" ht="15.75" customHeight="1">
      <c r="A26" s="33"/>
      <c r="B26" s="121" t="s">
        <v>19</v>
      </c>
      <c r="C26" s="24"/>
      <c r="D26" s="94"/>
      <c r="E26" s="95" t="s">
        <v>42</v>
      </c>
      <c r="F26" s="24"/>
      <c r="G26" s="94"/>
      <c r="H26" s="95" t="s">
        <v>43</v>
      </c>
      <c r="I26" s="24"/>
      <c r="J26" s="94"/>
      <c r="K26" s="95" t="s">
        <v>44</v>
      </c>
      <c r="L26" s="24"/>
      <c r="M26" s="94"/>
      <c r="N26" s="95" t="s">
        <v>44</v>
      </c>
      <c r="O26" s="24"/>
      <c r="P26" s="94"/>
      <c r="Q26" s="95" t="s">
        <v>45</v>
      </c>
      <c r="R26" s="24"/>
      <c r="S26" s="94"/>
      <c r="T26" s="95" t="s">
        <v>46</v>
      </c>
      <c r="U26" s="24"/>
      <c r="V26" s="94"/>
      <c r="W26" s="95" t="s">
        <v>47</v>
      </c>
      <c r="X26" s="24"/>
      <c r="Y26" s="94"/>
      <c r="Z26" s="95" t="s">
        <v>48</v>
      </c>
      <c r="AA26" s="64"/>
    </row>
    <row r="27" spans="1:27" s="30" customFormat="1" ht="15.75" customHeight="1">
      <c r="A27" s="1">
        <v>2</v>
      </c>
      <c r="B27" s="92" t="s">
        <v>49</v>
      </c>
      <c r="C27" s="46" t="str">
        <f>[2]세단!D6</f>
        <v>정혜경</v>
      </c>
      <c r="D27" s="47" t="str">
        <f>[2]세단!E6</f>
        <v>포항시청</v>
      </c>
      <c r="E27" s="130">
        <f>[2]세단!M6</f>
        <v>13.63</v>
      </c>
      <c r="F27" s="46" t="str">
        <f>[2]세단!D8</f>
        <v>배찬미</v>
      </c>
      <c r="G27" s="47" t="str">
        <f>[2]세단!E8</f>
        <v>음성군청</v>
      </c>
      <c r="H27" s="93">
        <f>[2]세단!M8</f>
        <v>13.39</v>
      </c>
      <c r="I27" s="46" t="str">
        <f>[2]세단!D10</f>
        <v>조은정</v>
      </c>
      <c r="J27" s="47" t="str">
        <f>[2]세단!E10</f>
        <v>연제군청</v>
      </c>
      <c r="K27" s="93">
        <f>[2]세단!M10</f>
        <v>12.99</v>
      </c>
      <c r="L27" s="46" t="str">
        <f>[2]세단!D12</f>
        <v>조민경</v>
      </c>
      <c r="M27" s="47" t="str">
        <f>[2]세단!E12</f>
        <v>안산시청</v>
      </c>
      <c r="N27" s="93">
        <f>[2]세단!M12</f>
        <v>12.41</v>
      </c>
      <c r="O27" s="46" t="str">
        <f>[2]세단!D14</f>
        <v>김현영</v>
      </c>
      <c r="P27" s="47" t="str">
        <f>[2]세단!E14</f>
        <v>해남군청</v>
      </c>
      <c r="Q27" s="93">
        <f>[2]세단!M14</f>
        <v>12.39</v>
      </c>
      <c r="R27" s="46"/>
      <c r="S27" s="47"/>
      <c r="T27" s="93"/>
      <c r="U27" s="46"/>
      <c r="V27" s="47"/>
      <c r="W27" s="93"/>
      <c r="X27" s="46"/>
      <c r="Y27" s="47"/>
      <c r="Z27" s="93"/>
      <c r="AA27" s="91" t="s">
        <v>50</v>
      </c>
    </row>
    <row r="28" spans="1:27" s="30" customFormat="1" ht="15.75" customHeight="1">
      <c r="A28" s="33"/>
      <c r="B28" s="121" t="s">
        <v>51</v>
      </c>
      <c r="C28" s="96"/>
      <c r="D28" s="28"/>
      <c r="E28" s="95" t="str">
        <f>[2]세단!M7</f>
        <v>+1.3</v>
      </c>
      <c r="F28" s="96"/>
      <c r="G28" s="131"/>
      <c r="H28" s="95" t="str">
        <f>[2]세단!M9</f>
        <v>+2.0</v>
      </c>
      <c r="I28" s="96"/>
      <c r="J28" s="131" t="s">
        <v>6</v>
      </c>
      <c r="K28" s="95" t="str">
        <f>[2]세단!M11</f>
        <v>+3.3</v>
      </c>
      <c r="L28" s="96"/>
      <c r="M28" s="28"/>
      <c r="N28" s="95" t="str">
        <f>[2]세단!M13</f>
        <v>+1.3</v>
      </c>
      <c r="O28" s="96"/>
      <c r="P28" s="131" t="s">
        <v>6</v>
      </c>
      <c r="Q28" s="95" t="str">
        <f>[2]세단!M15</f>
        <v>+2.8</v>
      </c>
      <c r="R28" s="96"/>
      <c r="S28" s="28"/>
      <c r="T28" s="31"/>
      <c r="U28" s="96"/>
      <c r="V28" s="97"/>
      <c r="W28" s="31"/>
      <c r="X28" s="96"/>
      <c r="Y28" s="97"/>
      <c r="Z28" s="31"/>
      <c r="AA28" s="64"/>
    </row>
    <row r="29" spans="1:27" ht="15.75" customHeight="1">
      <c r="A29" s="1">
        <v>2</v>
      </c>
      <c r="B29" s="98" t="s">
        <v>52</v>
      </c>
      <c r="C29" s="52" t="str">
        <f>[2]장대!D6</f>
        <v>최윤희</v>
      </c>
      <c r="D29" s="53" t="str">
        <f>[2]장대!E6</f>
        <v>SH공사</v>
      </c>
      <c r="E29" s="132" t="str">
        <f>[2]장대!AJ6</f>
        <v>4m21(CR)</v>
      </c>
      <c r="F29" s="52" t="str">
        <f>[2]장대!D7</f>
        <v>임은지</v>
      </c>
      <c r="G29" s="53" t="str">
        <f>[2]장대!E7</f>
        <v>구미시청</v>
      </c>
      <c r="H29" s="99" t="str">
        <f>[2]장대!AJ7</f>
        <v>3m80</v>
      </c>
      <c r="I29" s="52" t="str">
        <f>[2]장대!D8</f>
        <v>이영아</v>
      </c>
      <c r="J29" s="53" t="str">
        <f>[2]장대!E8</f>
        <v>경기도청</v>
      </c>
      <c r="K29" s="99" t="str">
        <f>[2]장대!AJ8</f>
        <v>3m20</v>
      </c>
      <c r="L29" s="52"/>
      <c r="M29" s="53"/>
      <c r="N29" s="100"/>
      <c r="O29" s="52"/>
      <c r="P29" s="53"/>
      <c r="Q29" s="100"/>
      <c r="R29" s="52"/>
      <c r="S29" s="53"/>
      <c r="T29" s="100"/>
      <c r="U29" s="52"/>
      <c r="V29" s="53"/>
      <c r="W29" s="100"/>
      <c r="X29" s="52"/>
      <c r="Y29" s="53"/>
      <c r="Z29" s="100"/>
      <c r="AA29" s="91" t="s">
        <v>53</v>
      </c>
    </row>
    <row r="30" spans="1:27" s="22" customFormat="1" ht="15.75" customHeight="1">
      <c r="A30" s="1">
        <v>2</v>
      </c>
      <c r="B30" s="101" t="s">
        <v>54</v>
      </c>
      <c r="C30" s="42" t="str">
        <f>[2]포환!D6</f>
        <v>이미영</v>
      </c>
      <c r="D30" s="43" t="str">
        <f>[2]포환!E6</f>
        <v>태백시청</v>
      </c>
      <c r="E30" s="133">
        <f>[2]포환!M6</f>
        <v>16.05</v>
      </c>
      <c r="F30" s="42" t="str">
        <f>[2]포환!D7</f>
        <v>최윤경</v>
      </c>
      <c r="G30" s="43" t="str">
        <f>[2]포환!E7</f>
        <v>SH공사</v>
      </c>
      <c r="H30" s="133">
        <f>[2]포환!M7</f>
        <v>14.34</v>
      </c>
      <c r="I30" s="42" t="str">
        <f>[2]포환!D8</f>
        <v>최영남</v>
      </c>
      <c r="J30" s="43" t="str">
        <f>[2]포환!E8</f>
        <v>창원시청</v>
      </c>
      <c r="K30" s="133">
        <f>[2]포환!M8</f>
        <v>14.01</v>
      </c>
      <c r="L30" s="42" t="str">
        <f>[2]포환!D9</f>
        <v>임지애</v>
      </c>
      <c r="M30" s="43" t="str">
        <f>[2]포환!E9</f>
        <v>부천시청</v>
      </c>
      <c r="N30" s="133">
        <f>[2]포환!M9</f>
        <v>13.62</v>
      </c>
      <c r="O30" s="42" t="str">
        <f>[2]포환!D10</f>
        <v>이정민</v>
      </c>
      <c r="P30" s="43" t="str">
        <f>[2]포환!E10</f>
        <v>논산시청</v>
      </c>
      <c r="Q30" s="133">
        <f>[2]포환!M10</f>
        <v>13.21</v>
      </c>
      <c r="R30" s="42" t="str">
        <f>[2]포환!D11</f>
        <v>양지애</v>
      </c>
      <c r="S30" s="43" t="str">
        <f>[2]포환!E11</f>
        <v>수원시청</v>
      </c>
      <c r="T30" s="133">
        <f>[2]포환!M11</f>
        <v>12.4</v>
      </c>
      <c r="U30" s="42" t="str">
        <f>[2]포환!D12</f>
        <v>김이슬2</v>
      </c>
      <c r="V30" s="43" t="str">
        <f>[2]포환!E12</f>
        <v>영주시청</v>
      </c>
      <c r="W30" s="133">
        <f>[2]포환!M12</f>
        <v>11.91</v>
      </c>
      <c r="X30" s="42"/>
      <c r="Y30" s="43"/>
      <c r="Z30" s="133"/>
      <c r="AA30" s="91"/>
    </row>
    <row r="31" spans="1:27" s="22" customFormat="1" ht="15.75" customHeight="1">
      <c r="A31" s="1">
        <v>3</v>
      </c>
      <c r="B31" s="101" t="s">
        <v>55</v>
      </c>
      <c r="C31" s="42" t="str">
        <f>[2]원반!D6</f>
        <v>김란희</v>
      </c>
      <c r="D31" s="43" t="str">
        <f>[2]원반!E6</f>
        <v>논산시청</v>
      </c>
      <c r="E31" s="103">
        <f>[2]원반!M6</f>
        <v>48.01</v>
      </c>
      <c r="F31" s="42" t="str">
        <f>[2]원반!D7</f>
        <v>조혜림</v>
      </c>
      <c r="G31" s="43" t="str">
        <f>[2]원반!E7</f>
        <v>익산시청</v>
      </c>
      <c r="H31" s="103">
        <f>[2]원반!M7</f>
        <v>47.45</v>
      </c>
      <c r="I31" s="42" t="str">
        <f>[2]원반!D8</f>
        <v>김민</v>
      </c>
      <c r="J31" s="43" t="str">
        <f>[2]원반!E8</f>
        <v>목포시청</v>
      </c>
      <c r="K31" s="103">
        <f>[2]원반!M8</f>
        <v>46.55</v>
      </c>
      <c r="L31" s="42"/>
      <c r="M31" s="43"/>
      <c r="N31" s="103"/>
      <c r="O31" s="42"/>
      <c r="P31" s="43"/>
      <c r="Q31" s="103"/>
      <c r="R31" s="42"/>
      <c r="S31" s="43"/>
      <c r="T31" s="103"/>
      <c r="U31" s="42"/>
      <c r="V31" s="43"/>
      <c r="W31" s="103"/>
      <c r="X31" s="42"/>
      <c r="Y31" s="43"/>
      <c r="Z31" s="104"/>
      <c r="AA31" s="91"/>
    </row>
    <row r="32" spans="1:27" ht="15.75" customHeight="1">
      <c r="A32" s="1">
        <v>1</v>
      </c>
      <c r="B32" s="101" t="s">
        <v>56</v>
      </c>
      <c r="C32" s="52" t="str">
        <f>[2]창!D6</f>
        <v>김경애</v>
      </c>
      <c r="D32" s="53" t="str">
        <f>[2]창!E6</f>
        <v>포항시청</v>
      </c>
      <c r="E32" s="102">
        <f>[2]창!M6</f>
        <v>54.16</v>
      </c>
      <c r="F32" s="52" t="str">
        <f>[2]창!D7</f>
        <v>서해안</v>
      </c>
      <c r="G32" s="53" t="str">
        <f>[2]창!E7</f>
        <v>태백시청</v>
      </c>
      <c r="H32" s="134">
        <f>[2]창!M7</f>
        <v>53.79</v>
      </c>
      <c r="I32" s="52" t="str">
        <f>[2]창!D8</f>
        <v>한효희</v>
      </c>
      <c r="J32" s="53" t="str">
        <f>[2]창!E8</f>
        <v>해남군청</v>
      </c>
      <c r="K32" s="89">
        <f>[2]창!M8</f>
        <v>52.7</v>
      </c>
      <c r="L32" s="52" t="str">
        <f>[2]창!D9</f>
        <v>신보라</v>
      </c>
      <c r="M32" s="43" t="str">
        <f>[2]창!E9</f>
        <v>오산시청</v>
      </c>
      <c r="N32" s="105">
        <f>[2]창!M9</f>
        <v>46.16</v>
      </c>
      <c r="O32" s="52" t="str">
        <f>[2]창!D10</f>
        <v>박수진</v>
      </c>
      <c r="P32" s="53" t="str">
        <f>[2]창!E10</f>
        <v>제주시청</v>
      </c>
      <c r="Q32" s="105">
        <f>[2]창!M10</f>
        <v>40.97</v>
      </c>
      <c r="R32" s="52"/>
      <c r="S32" s="43"/>
      <c r="T32" s="105"/>
      <c r="U32" s="52"/>
      <c r="V32" s="53"/>
      <c r="W32" s="105"/>
      <c r="X32" s="52"/>
      <c r="Y32" s="53"/>
      <c r="Z32" s="105"/>
      <c r="AA32" s="91" t="s">
        <v>57</v>
      </c>
    </row>
    <row r="33" spans="1:27" ht="15.75" customHeight="1">
      <c r="A33" s="33" t="s">
        <v>58</v>
      </c>
      <c r="B33" s="101" t="s">
        <v>59</v>
      </c>
      <c r="C33" s="52" t="str">
        <f>[2]해머!D6</f>
        <v>강나루</v>
      </c>
      <c r="D33" s="53" t="str">
        <f>[2]해머!E6</f>
        <v>익산시청</v>
      </c>
      <c r="E33" s="102">
        <f>[2]해머!M6</f>
        <v>62.32</v>
      </c>
      <c r="F33" s="52" t="str">
        <f>[2]해머!D7</f>
        <v>박서진</v>
      </c>
      <c r="G33" s="43" t="str">
        <f>[2]해머!E7</f>
        <v>목포시청</v>
      </c>
      <c r="H33" s="99">
        <f>[2]해머!M7</f>
        <v>53.23</v>
      </c>
      <c r="I33" s="52" t="str">
        <f>[2]해머!D8</f>
        <v>이재영</v>
      </c>
      <c r="J33" s="53" t="str">
        <f>[2]해머!E8</f>
        <v>영월군청</v>
      </c>
      <c r="K33" s="100">
        <f>[2]해머!M8</f>
        <v>51.89</v>
      </c>
      <c r="L33" s="52"/>
      <c r="M33" s="53"/>
      <c r="N33" s="100"/>
      <c r="O33" s="52"/>
      <c r="P33" s="53"/>
      <c r="Q33" s="100"/>
      <c r="R33" s="52"/>
      <c r="S33" s="53"/>
      <c r="T33" s="100"/>
      <c r="U33" s="52"/>
      <c r="V33" s="53"/>
      <c r="W33" s="100"/>
      <c r="X33" s="52"/>
      <c r="Y33" s="53"/>
      <c r="Z33" s="100"/>
      <c r="AA33" s="91" t="s">
        <v>60</v>
      </c>
    </row>
    <row r="34" spans="1:27" ht="15.75" customHeight="1">
      <c r="A34" s="106" t="s">
        <v>110</v>
      </c>
      <c r="B34" s="101" t="s">
        <v>61</v>
      </c>
      <c r="C34" s="52" t="str">
        <f>[2]혼성총점!C11</f>
        <v>김명희</v>
      </c>
      <c r="D34" s="53" t="str">
        <f>[2]혼성총점!D11</f>
        <v>안산시청</v>
      </c>
      <c r="E34" s="107">
        <f>[2]혼성총점!E11</f>
        <v>4324</v>
      </c>
      <c r="F34" s="52" t="str">
        <f>[2]혼성총점!C12</f>
        <v>여은아</v>
      </c>
      <c r="G34" s="53" t="str">
        <f>[2]혼성총점!D12</f>
        <v>오산시청</v>
      </c>
      <c r="H34" s="107">
        <f>[2]혼성총점!E12</f>
        <v>4143</v>
      </c>
      <c r="I34" s="52" t="str">
        <f>[2]혼성총점!C13</f>
        <v>김푸름</v>
      </c>
      <c r="J34" s="53" t="str">
        <f>[2]혼성총점!D13</f>
        <v>안산시청</v>
      </c>
      <c r="K34" s="108">
        <f>[2]혼성총점!E13</f>
        <v>3788</v>
      </c>
      <c r="L34" s="52" t="str">
        <f>[2]혼성총점!C14</f>
        <v>정소희</v>
      </c>
      <c r="M34" s="53" t="str">
        <f>[2]혼성총점!D14</f>
        <v>영주시청</v>
      </c>
      <c r="N34" s="108">
        <f>[2]혼성총점!E14</f>
        <v>3711</v>
      </c>
      <c r="O34" s="52" t="str">
        <f>[2]혼성총점!C15</f>
        <v>김리나</v>
      </c>
      <c r="P34" s="109" t="str">
        <f>[2]혼성총점!D15</f>
        <v>시흥시청</v>
      </c>
      <c r="Q34" s="108" t="str">
        <f>[2]혼성총점!E15</f>
        <v>3,682점</v>
      </c>
      <c r="R34" s="52"/>
      <c r="S34" s="53"/>
      <c r="T34" s="108"/>
      <c r="U34" s="52"/>
      <c r="V34" s="53"/>
      <c r="W34" s="108"/>
      <c r="X34" s="52"/>
      <c r="Y34" s="53"/>
      <c r="Z34" s="100"/>
      <c r="AA34" s="91"/>
    </row>
    <row r="35" spans="1:27" ht="15.75" customHeight="1" thickBot="1">
      <c r="A35" s="1">
        <v>2</v>
      </c>
      <c r="B35" s="110" t="s">
        <v>62</v>
      </c>
      <c r="C35" s="111" t="str">
        <f>[2]경보!D9</f>
        <v>전영은</v>
      </c>
      <c r="D35" s="112" t="str">
        <f>[2]경보!E9</f>
        <v>부천시청</v>
      </c>
      <c r="E35" s="113">
        <f>[2]경보!F9</f>
        <v>3.3654976851851849E-2</v>
      </c>
      <c r="F35" s="111" t="str">
        <f>[2]경보!D10</f>
        <v>원샛별</v>
      </c>
      <c r="G35" s="112" t="str">
        <f>[2]경보!E10</f>
        <v>부천시청</v>
      </c>
      <c r="H35" s="113">
        <f>[2]경보!F10</f>
        <v>3.3951157407407402E-2</v>
      </c>
      <c r="I35" s="111" t="str">
        <f>[2]경보!D11</f>
        <v>김보람</v>
      </c>
      <c r="J35" s="112" t="str">
        <f>[2]경보!E11</f>
        <v>충주시청</v>
      </c>
      <c r="K35" s="113">
        <f>[2]경보!F11</f>
        <v>3.9295023148148152E-2</v>
      </c>
      <c r="L35" s="111"/>
      <c r="M35" s="112"/>
      <c r="N35" s="113"/>
      <c r="O35" s="111"/>
      <c r="P35" s="112"/>
      <c r="Q35" s="119"/>
      <c r="R35" s="111"/>
      <c r="S35" s="112"/>
      <c r="T35" s="119"/>
      <c r="U35" s="111"/>
      <c r="V35" s="112"/>
      <c r="W35" s="119"/>
      <c r="X35" s="111"/>
      <c r="Y35" s="112"/>
      <c r="Z35" s="120"/>
      <c r="AA35" s="114"/>
    </row>
    <row r="36" spans="1:27" ht="14.45" customHeight="1">
      <c r="B36" s="115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</row>
    <row r="37" spans="1:27" s="3" customFormat="1" ht="14.25" customHeight="1">
      <c r="A37" s="1"/>
      <c r="B37" s="116" t="s">
        <v>63</v>
      </c>
      <c r="C37" s="117"/>
      <c r="D37" s="117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8"/>
      <c r="V37" s="118"/>
      <c r="W37" s="118"/>
      <c r="X37" s="118"/>
      <c r="Y37" s="118"/>
      <c r="Z37" s="118"/>
    </row>
    <row r="38" spans="1:27" ht="14.45" customHeight="1">
      <c r="B38" s="291"/>
      <c r="C38" s="291"/>
      <c r="D38" s="291"/>
      <c r="E38" s="291"/>
      <c r="F38" s="291"/>
      <c r="G38" s="291"/>
      <c r="H38" s="291"/>
      <c r="I38" s="291"/>
      <c r="J38" s="291"/>
      <c r="K38" s="291"/>
      <c r="L38" s="291"/>
    </row>
  </sheetData>
  <mergeCells count="16">
    <mergeCell ref="F2:S2"/>
    <mergeCell ref="B3:C3"/>
    <mergeCell ref="F3:S3"/>
    <mergeCell ref="AA5:AA6"/>
    <mergeCell ref="A20:A21"/>
    <mergeCell ref="B20:B21"/>
    <mergeCell ref="AA20:AA21"/>
    <mergeCell ref="Z22:Z23"/>
    <mergeCell ref="AA22:AA23"/>
    <mergeCell ref="B38:L38"/>
    <mergeCell ref="A22:A23"/>
    <mergeCell ref="B22:B23"/>
    <mergeCell ref="S22:S23"/>
    <mergeCell ref="V22:V23"/>
    <mergeCell ref="W22:W23"/>
    <mergeCell ref="Y22:Y23"/>
  </mergeCells>
  <phoneticPr fontId="1" type="noConversion"/>
  <pageMargins left="0.17" right="0.25" top="0.33" bottom="0" header="0.18" footer="0"/>
  <pageSetup paperSize="9" scale="9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남자부</vt:lpstr>
      <vt:lpstr>여자부</vt:lpstr>
      <vt:lpstr>남자부!Print_Area</vt:lpstr>
      <vt:lpstr>여자부!Print_Area</vt:lpstr>
    </vt:vector>
  </TitlesOfParts>
  <Company>한국전력공사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kepco</dc:creator>
  <cp:lastModifiedBy>실업연맹</cp:lastModifiedBy>
  <cp:lastPrinted>2011-06-24T01:11:10Z</cp:lastPrinted>
  <dcterms:created xsi:type="dcterms:W3CDTF">2011-06-21T21:38:52Z</dcterms:created>
  <dcterms:modified xsi:type="dcterms:W3CDTF">2011-06-27T07:40:47Z</dcterms:modified>
</cp:coreProperties>
</file>